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al Sales Report Sample" sheetId="1" r:id="rId4"/>
    <sheet state="visible" name="Annual Sales Report Template" sheetId="2" r:id="rId5"/>
  </sheets>
  <definedNames/>
  <calcPr/>
</workbook>
</file>

<file path=xl/sharedStrings.xml><?xml version="1.0" encoding="utf-8"?>
<sst xmlns="http://schemas.openxmlformats.org/spreadsheetml/2006/main" count="279" uniqueCount="49">
  <si>
    <t>ANNUAL SALES PERFORMANCE REPORT TEMPLATE</t>
  </si>
  <si>
    <t>PRODUCT STATISTICS</t>
  </si>
  <si>
    <t>PRODUCT</t>
  </si>
  <si>
    <t>EST</t>
  </si>
  <si>
    <t>ACT</t>
  </si>
  <si>
    <t>2024 Q1</t>
  </si>
  <si>
    <t>2024 Q2</t>
  </si>
  <si>
    <t>2024 Q3</t>
  </si>
  <si>
    <t>2024 Q4</t>
  </si>
  <si>
    <t>2025 Q1</t>
  </si>
  <si>
    <t>2025 Q2</t>
  </si>
  <si>
    <t>2025 Q3</t>
  </si>
  <si>
    <t>2025 Q4</t>
  </si>
  <si>
    <t>2026 Q1</t>
  </si>
  <si>
    <t>2026 Q2</t>
  </si>
  <si>
    <t>2026 Q3</t>
  </si>
  <si>
    <t>2026 Q4</t>
  </si>
  <si>
    <t>TOTAL EST</t>
  </si>
  <si>
    <t>TOTAL ACTUAL</t>
  </si>
  <si>
    <t>SALES REP STATISTICS</t>
  </si>
  <si>
    <t>REP</t>
  </si>
  <si>
    <t>Rep1</t>
  </si>
  <si>
    <t>Rep2</t>
  </si>
  <si>
    <t>Rep3</t>
  </si>
  <si>
    <t>Rep4</t>
  </si>
  <si>
    <t>Rep5</t>
  </si>
  <si>
    <t>2027 Q1</t>
  </si>
  <si>
    <t>2027 Q2</t>
  </si>
  <si>
    <t>2027 Q3</t>
  </si>
  <si>
    <t>2027 Q4</t>
  </si>
  <si>
    <t>REGIONAL STATISTICS</t>
  </si>
  <si>
    <t>REGION</t>
  </si>
  <si>
    <t>LUZON</t>
  </si>
  <si>
    <t>VISAYAS</t>
  </si>
  <si>
    <t>MINDANAO</t>
  </si>
  <si>
    <t>NCR</t>
  </si>
  <si>
    <t>OUTSIDE PHILIPPINES</t>
  </si>
  <si>
    <t>ESTIMATE</t>
  </si>
  <si>
    <t>ACTUAL</t>
  </si>
  <si>
    <t>Prod1</t>
  </si>
  <si>
    <t>Prod2</t>
  </si>
  <si>
    <t>Prod3</t>
  </si>
  <si>
    <t>Prod4</t>
  </si>
  <si>
    <t>Prod5</t>
  </si>
  <si>
    <t>EAST</t>
  </si>
  <si>
    <t>MIDWEST</t>
  </si>
  <si>
    <t>MOUNTAIN</t>
  </si>
  <si>
    <t>WEST</t>
  </si>
  <si>
    <t>OUTSIDE U.S.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</si>
</sst>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₱]#,##0"/>
    <numFmt numFmtId="165" formatCode="_(&quot;$&quot;* #,##0_);_(&quot;$&quot;* \(#,##0\);_(&quot;$&quot;* &quot;-&quot;??_);_(@_)"/>
  </numFmts>
  <fonts count="14">
    <font>
      <sz val="12.0"/>
      <color theme="1"/>
      <name val="Calibri"/>
      <scheme val="minor"/>
    </font>
    <font>
      <sz val="10.0"/>
      <color theme="1"/>
      <name val="Century Gothic"/>
    </font>
    <font>
      <b/>
      <sz val="22.0"/>
      <color rgb="FF595959"/>
      <name val="Century Gothic"/>
    </font>
    <font>
      <b/>
      <sz val="10.0"/>
      <color theme="1"/>
      <name val="Century Gothic"/>
    </font>
    <font>
      <sz val="18.0"/>
      <color rgb="FF595959"/>
      <name val="Century Gothic"/>
    </font>
    <font>
      <b/>
      <sz val="10.0"/>
      <color theme="0"/>
      <name val="Century Gothic"/>
    </font>
    <font>
      <b/>
      <sz val="12.0"/>
      <color theme="0"/>
      <name val="Century Gothic"/>
    </font>
    <font>
      <b/>
      <sz val="14.0"/>
      <color theme="0"/>
      <name val="Century Gothic"/>
    </font>
    <font/>
    <font>
      <sz val="14.0"/>
      <color theme="0"/>
      <name val="Century Gothic"/>
    </font>
    <font>
      <b/>
      <sz val="10.0"/>
      <color rgb="FF595959"/>
      <name val="Century Gothic"/>
    </font>
    <font>
      <sz val="10.0"/>
      <color rgb="FF000000"/>
      <name val="Century Gothic"/>
    </font>
    <font>
      <sz val="14.0"/>
      <color rgb="FFFFFFFF"/>
      <name val="Century Gothic"/>
    </font>
    <font>
      <b/>
      <sz val="10.0"/>
      <color rgb="FFFFFFFF"/>
      <name val="Century Gothic"/>
    </font>
  </fonts>
  <fills count="24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8496B0"/>
        <bgColor rgb="FF8496B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548135"/>
        <bgColor rgb="FF548135"/>
      </patternFill>
    </fill>
    <fill>
      <patternFill patternType="solid">
        <fgColor rgb="FF385623"/>
        <bgColor rgb="FF38562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0B5394"/>
        <bgColor rgb="FF0B5394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1155CC"/>
        <bgColor rgb="FF1155CC"/>
      </patternFill>
    </fill>
    <fill>
      <patternFill patternType="solid">
        <fgColor rgb="FF6D9EEB"/>
        <bgColor rgb="FF6D9EEB"/>
      </patternFill>
    </fill>
  </fills>
  <borders count="12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left" shrinkToFit="0" vertical="center" wrapText="1"/>
    </xf>
    <xf borderId="1" fillId="2" fontId="6" numFmtId="0" xfId="0" applyAlignment="1" applyBorder="1" applyFill="1" applyFont="1">
      <alignment horizontal="left" vertical="center"/>
    </xf>
    <xf borderId="2" fillId="3" fontId="7" numFmtId="0" xfId="0" applyAlignment="1" applyBorder="1" applyFill="1" applyFont="1">
      <alignment horizontal="center" vertical="center"/>
    </xf>
    <xf borderId="3" fillId="0" fontId="8" numFmtId="0" xfId="0" applyBorder="1" applyFont="1"/>
    <xf borderId="2" fillId="3" fontId="7" numFmtId="0" xfId="0" applyAlignment="1" applyBorder="1" applyFont="1">
      <alignment horizontal="center" shrinkToFit="0" vertical="center" wrapText="1"/>
    </xf>
    <xf borderId="1" fillId="4" fontId="5" numFmtId="0" xfId="0" applyAlignment="1" applyBorder="1" applyFill="1" applyFont="1">
      <alignment horizontal="left" vertical="center"/>
    </xf>
    <xf borderId="1" fillId="4" fontId="5" numFmtId="0" xfId="0" applyAlignment="1" applyBorder="1" applyFont="1">
      <alignment horizontal="left" shrinkToFit="0" vertical="center" wrapText="1"/>
    </xf>
    <xf borderId="1" fillId="5" fontId="3" numFmtId="0" xfId="0" applyAlignment="1" applyBorder="1" applyFill="1" applyFont="1">
      <alignment horizontal="left" shrinkToFit="0" vertical="center" wrapText="1"/>
    </xf>
    <xf borderId="1" fillId="0" fontId="1" numFmtId="164" xfId="0" applyAlignment="1" applyBorder="1" applyFont="1" applyNumberFormat="1">
      <alignment horizontal="left" shrinkToFit="0" vertical="center" wrapText="1"/>
    </xf>
    <xf borderId="1" fillId="6" fontId="1" numFmtId="164" xfId="0" applyAlignment="1" applyBorder="1" applyFill="1" applyFont="1" applyNumberFormat="1">
      <alignment horizontal="left" shrinkToFit="0" vertical="center" wrapText="1"/>
    </xf>
    <xf borderId="1" fillId="5" fontId="1" numFmtId="0" xfId="0" applyAlignment="1" applyBorder="1" applyFont="1">
      <alignment horizontal="left" shrinkToFit="0" vertical="center" wrapText="1"/>
    </xf>
    <xf borderId="1" fillId="5" fontId="3" numFmtId="164" xfId="0" applyAlignment="1" applyBorder="1" applyFont="1" applyNumberFormat="1">
      <alignment horizontal="left" shrinkToFit="0" vertical="center" wrapText="1"/>
    </xf>
    <xf borderId="1" fillId="0" fontId="3" numFmtId="164" xfId="0" applyAlignment="1" applyBorder="1" applyFont="1" applyNumberForma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164" xfId="0" applyAlignment="1" applyFont="1" applyNumberFormat="1">
      <alignment horizontal="left" shrinkToFit="0" vertical="center" wrapText="1"/>
    </xf>
    <xf borderId="4" fillId="7" fontId="3" numFmtId="164" xfId="0" applyAlignment="1" applyBorder="1" applyFill="1" applyFont="1" applyNumberFormat="1">
      <alignment horizontal="right" shrinkToFit="0" vertical="center" wrapText="1"/>
    </xf>
    <xf borderId="1" fillId="7" fontId="3" numFmtId="164" xfId="0" applyAlignment="1" applyBorder="1" applyFont="1" applyNumberFormat="1">
      <alignment horizontal="left" shrinkToFit="0" vertical="center" wrapText="1"/>
    </xf>
    <xf borderId="2" fillId="7" fontId="3" numFmtId="164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horizontal="left" shrinkToFit="0" wrapText="1"/>
    </xf>
    <xf borderId="1" fillId="8" fontId="6" numFmtId="0" xfId="0" applyAlignment="1" applyBorder="1" applyFill="1" applyFont="1">
      <alignment horizontal="left" vertical="center"/>
    </xf>
    <xf borderId="2" fillId="9" fontId="9" numFmtId="0" xfId="0" applyAlignment="1" applyBorder="1" applyFill="1" applyFont="1">
      <alignment horizontal="center" vertical="center"/>
    </xf>
    <xf borderId="2" fillId="9" fontId="9" numFmtId="0" xfId="0" applyAlignment="1" applyBorder="1" applyFont="1">
      <alignment horizontal="center" shrinkToFit="0" vertical="center" wrapText="1"/>
    </xf>
    <xf borderId="1" fillId="10" fontId="10" numFmtId="0" xfId="0" applyAlignment="1" applyBorder="1" applyFill="1" applyFont="1">
      <alignment horizontal="left" vertical="center"/>
    </xf>
    <xf borderId="1" fillId="10" fontId="10" numFmtId="0" xfId="0" applyAlignment="1" applyBorder="1" applyFont="1">
      <alignment horizontal="left" shrinkToFit="0" vertical="center" wrapText="1"/>
    </xf>
    <xf borderId="1" fillId="11" fontId="10" numFmtId="0" xfId="0" applyAlignment="1" applyBorder="1" applyFill="1" applyFont="1">
      <alignment horizontal="left" shrinkToFit="0" vertical="center" wrapText="1"/>
    </xf>
    <xf borderId="1" fillId="11" fontId="3" numFmtId="0" xfId="0" applyAlignment="1" applyBorder="1" applyFont="1">
      <alignment horizontal="left" shrinkToFit="0" vertical="center" wrapText="1"/>
    </xf>
    <xf borderId="1" fillId="11" fontId="11" numFmtId="164" xfId="0" applyAlignment="1" applyBorder="1" applyFont="1" applyNumberFormat="1">
      <alignment horizontal="left" shrinkToFit="0" vertical="center" wrapText="1"/>
    </xf>
    <xf borderId="1" fillId="11" fontId="1" numFmtId="0" xfId="0" applyAlignment="1" applyBorder="1" applyFont="1">
      <alignment horizontal="left" shrinkToFit="0" vertical="center" wrapText="1"/>
    </xf>
    <xf borderId="1" fillId="11" fontId="3" numFmtId="164" xfId="0" applyAlignment="1" applyBorder="1" applyFont="1" applyNumberFormat="1">
      <alignment horizontal="left" shrinkToFit="0" vertical="center" wrapText="1"/>
    </xf>
    <xf borderId="1" fillId="12" fontId="6" numFmtId="0" xfId="0" applyAlignment="1" applyBorder="1" applyFill="1" applyFont="1">
      <alignment horizontal="left" vertical="center"/>
    </xf>
    <xf borderId="2" fillId="13" fontId="12" numFmtId="0" xfId="0" applyAlignment="1" applyBorder="1" applyFill="1" applyFont="1">
      <alignment horizontal="center" readingOrder="0" vertical="center"/>
    </xf>
    <xf borderId="2" fillId="13" fontId="9" numFmtId="0" xfId="0" applyAlignment="1" applyBorder="1" applyFont="1">
      <alignment horizontal="center" readingOrder="0" vertical="center"/>
    </xf>
    <xf borderId="2" fillId="13" fontId="9" numFmtId="0" xfId="0" applyAlignment="1" applyBorder="1" applyFont="1">
      <alignment horizontal="center" readingOrder="0" shrinkToFit="0" vertical="center" wrapText="1"/>
    </xf>
    <xf borderId="1" fillId="14" fontId="5" numFmtId="0" xfId="0" applyAlignment="1" applyBorder="1" applyFill="1" applyFont="1">
      <alignment horizontal="left" vertical="center"/>
    </xf>
    <xf borderId="1" fillId="14" fontId="10" numFmtId="0" xfId="0" applyAlignment="1" applyBorder="1" applyFont="1">
      <alignment horizontal="left" vertical="center"/>
    </xf>
    <xf borderId="1" fillId="14" fontId="10" numFmtId="0" xfId="0" applyAlignment="1" applyBorder="1" applyFont="1">
      <alignment horizontal="left" shrinkToFit="0" vertical="center" wrapText="1"/>
    </xf>
    <xf borderId="1" fillId="15" fontId="3" numFmtId="0" xfId="0" applyAlignment="1" applyBorder="1" applyFill="1" applyFont="1">
      <alignment horizontal="left" shrinkToFit="0" vertical="center" wrapText="1"/>
    </xf>
    <xf borderId="1" fillId="15" fontId="1" numFmtId="164" xfId="0" applyAlignment="1" applyBorder="1" applyFont="1" applyNumberFormat="1">
      <alignment horizontal="left" shrinkToFit="0" vertical="center" wrapText="1"/>
    </xf>
    <xf borderId="1" fillId="15" fontId="11" numFmtId="164" xfId="0" applyAlignment="1" applyBorder="1" applyFont="1" applyNumberFormat="1">
      <alignment horizontal="left" shrinkToFit="0" vertical="center" wrapText="1"/>
    </xf>
    <xf borderId="1" fillId="15" fontId="1" numFmtId="0" xfId="0" applyAlignment="1" applyBorder="1" applyFont="1">
      <alignment horizontal="left" shrinkToFit="0" vertical="center" wrapText="1"/>
    </xf>
    <xf borderId="1" fillId="15" fontId="3" numFmtId="164" xfId="0" applyAlignment="1" applyBorder="1" applyFont="1" applyNumberFormat="1">
      <alignment horizontal="left" shrinkToFit="0" vertical="center" wrapText="1"/>
    </xf>
    <xf borderId="5" fillId="3" fontId="5" numFmtId="0" xfId="0" applyAlignment="1" applyBorder="1" applyFont="1">
      <alignment horizontal="left" vertical="center"/>
    </xf>
    <xf borderId="4" fillId="3" fontId="5" numFmtId="0" xfId="0" applyAlignment="1" applyBorder="1" applyFont="1">
      <alignment horizontal="center" vertical="center"/>
    </xf>
    <xf borderId="6" fillId="0" fontId="8" numFmtId="0" xfId="0" applyBorder="1" applyFont="1"/>
    <xf borderId="7" fillId="16" fontId="5" numFmtId="0" xfId="0" applyAlignment="1" applyBorder="1" applyFill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1" fillId="4" fontId="9" numFmtId="0" xfId="0" applyAlignment="1" applyBorder="1" applyFont="1">
      <alignment horizontal="center" vertical="center"/>
    </xf>
    <xf borderId="2" fillId="4" fontId="9" numFmtId="0" xfId="0" applyAlignment="1" applyBorder="1" applyFont="1">
      <alignment horizontal="center" vertical="center"/>
    </xf>
    <xf borderId="10" fillId="17" fontId="9" numFmtId="0" xfId="0" applyAlignment="1" applyBorder="1" applyFill="1" applyFont="1">
      <alignment horizontal="center" vertical="center"/>
    </xf>
    <xf borderId="10" fillId="17" fontId="9" numFmtId="0" xfId="0" applyAlignment="1" applyBorder="1" applyFont="1">
      <alignment horizontal="center" shrinkToFit="0" vertical="center" wrapText="1"/>
    </xf>
    <xf borderId="1" fillId="5" fontId="1" numFmtId="164" xfId="0" applyAlignment="1" applyBorder="1" applyFont="1" applyNumberFormat="1">
      <alignment horizontal="left" shrinkToFit="0" vertical="center" wrapText="1"/>
    </xf>
    <xf borderId="11" fillId="18" fontId="1" numFmtId="164" xfId="0" applyAlignment="1" applyBorder="1" applyFill="1" applyFont="1" applyNumberFormat="1">
      <alignment horizontal="left" shrinkToFit="0" vertical="center" wrapText="1"/>
    </xf>
    <xf borderId="1" fillId="18" fontId="1" numFmtId="164" xfId="0" applyAlignment="1" applyBorder="1" applyFont="1" applyNumberFormat="1">
      <alignment horizontal="left" shrinkToFit="0" vertical="center" wrapText="1"/>
    </xf>
    <xf borderId="5" fillId="8" fontId="5" numFmtId="0" xfId="0" applyAlignment="1" applyBorder="1" applyFont="1">
      <alignment horizontal="left" vertical="center"/>
    </xf>
    <xf borderId="4" fillId="8" fontId="5" numFmtId="0" xfId="0" applyAlignment="1" applyBorder="1" applyFont="1">
      <alignment horizontal="center" vertical="center"/>
    </xf>
    <xf borderId="6" fillId="19" fontId="13" numFmtId="0" xfId="0" applyAlignment="1" applyBorder="1" applyFill="1" applyFont="1">
      <alignment horizontal="center" readingOrder="0" vertical="center"/>
    </xf>
    <xf borderId="1" fillId="9" fontId="9" numFmtId="0" xfId="0" applyAlignment="1" applyBorder="1" applyFont="1">
      <alignment horizontal="center" vertical="center"/>
    </xf>
    <xf borderId="1" fillId="20" fontId="9" numFmtId="0" xfId="0" applyAlignment="1" applyBorder="1" applyFill="1" applyFont="1">
      <alignment horizontal="center" vertical="center"/>
    </xf>
    <xf borderId="1" fillId="20" fontId="9" numFmtId="0" xfId="0" applyAlignment="1" applyBorder="1" applyFont="1">
      <alignment horizontal="center" shrinkToFit="0" vertical="center" wrapText="1"/>
    </xf>
    <xf borderId="1" fillId="11" fontId="1" numFmtId="164" xfId="0" applyAlignment="1" applyBorder="1" applyFont="1" applyNumberFormat="1">
      <alignment horizontal="left" shrinkToFit="0" vertical="center" wrapText="1"/>
    </xf>
    <xf borderId="1" fillId="21" fontId="1" numFmtId="164" xfId="0" applyAlignment="1" applyBorder="1" applyFill="1" applyFont="1" applyNumberFormat="1">
      <alignment horizontal="left" shrinkToFit="0" vertical="center" wrapText="1"/>
    </xf>
    <xf borderId="1" fillId="21" fontId="1" numFmtId="165" xfId="0" applyAlignment="1" applyBorder="1" applyFont="1" applyNumberFormat="1">
      <alignment horizontal="left" shrinkToFit="0" vertical="center" wrapText="1"/>
    </xf>
    <xf borderId="5" fillId="13" fontId="5" numFmtId="0" xfId="0" applyAlignment="1" applyBorder="1" applyFont="1">
      <alignment horizontal="left" vertical="center"/>
    </xf>
    <xf borderId="4" fillId="13" fontId="5" numFmtId="0" xfId="0" applyAlignment="1" applyBorder="1" applyFont="1">
      <alignment horizontal="center" vertical="center"/>
    </xf>
    <xf borderId="6" fillId="22" fontId="13" numFmtId="0" xfId="0" applyAlignment="1" applyBorder="1" applyFill="1" applyFont="1">
      <alignment horizontal="center" readingOrder="0" vertical="center"/>
    </xf>
    <xf borderId="1" fillId="12" fontId="9" numFmtId="0" xfId="0" applyAlignment="1" applyBorder="1" applyFont="1">
      <alignment horizontal="center" vertical="center"/>
    </xf>
    <xf borderId="1" fillId="12" fontId="9" numFmtId="0" xfId="0" applyAlignment="1" applyBorder="1" applyFont="1">
      <alignment horizontal="center" readingOrder="0" vertical="center"/>
    </xf>
    <xf borderId="1" fillId="23" fontId="9" numFmtId="0" xfId="0" applyAlignment="1" applyBorder="1" applyFill="1" applyFont="1">
      <alignment horizontal="center" readingOrder="0" vertical="center"/>
    </xf>
    <xf borderId="1" fillId="23" fontId="9" numFmtId="0" xfId="0" applyAlignment="1" applyBorder="1" applyFont="1">
      <alignment horizontal="center" readingOrder="0" shrinkToFit="0" vertical="center" wrapText="1"/>
    </xf>
    <xf borderId="1" fillId="5" fontId="1" numFmtId="165" xfId="0" applyAlignment="1" applyBorder="1" applyFont="1" applyNumberFormat="1">
      <alignment horizontal="left" shrinkToFit="0" vertical="center" wrapText="1"/>
    </xf>
    <xf borderId="1" fillId="6" fontId="1" numFmtId="165" xfId="0" applyAlignment="1" applyBorder="1" applyFont="1" applyNumberFormat="1">
      <alignment horizontal="left" shrinkToFit="0" vertical="center" wrapText="1"/>
    </xf>
    <xf borderId="1" fillId="5" fontId="3" numFmtId="165" xfId="0" applyAlignment="1" applyBorder="1" applyFont="1" applyNumberFormat="1">
      <alignment horizontal="left" shrinkToFit="0" vertical="center" wrapText="1"/>
    </xf>
    <xf borderId="1" fillId="0" fontId="3" numFmtId="165" xfId="0" applyAlignment="1" applyBorder="1" applyFont="1" applyNumberFormat="1">
      <alignment horizontal="left" shrinkToFit="0" vertical="center" wrapText="1"/>
    </xf>
    <xf borderId="4" fillId="7" fontId="3" numFmtId="0" xfId="0" applyAlignment="1" applyBorder="1" applyFont="1">
      <alignment horizontal="right" shrinkToFit="0" vertical="center" wrapText="1"/>
    </xf>
    <xf borderId="1" fillId="7" fontId="3" numFmtId="165" xfId="0" applyAlignment="1" applyBorder="1" applyFont="1" applyNumberFormat="1">
      <alignment horizontal="left" shrinkToFit="0" vertical="center" wrapText="1"/>
    </xf>
    <xf borderId="2" fillId="7" fontId="3" numFmtId="0" xfId="0" applyAlignment="1" applyBorder="1" applyFont="1">
      <alignment horizontal="right" shrinkToFit="0" vertical="center" wrapText="1"/>
    </xf>
    <xf borderId="1" fillId="11" fontId="11" numFmtId="165" xfId="0" applyAlignment="1" applyBorder="1" applyFont="1" applyNumberFormat="1">
      <alignment horizontal="left" shrinkToFit="0" vertical="center" wrapText="1"/>
    </xf>
    <xf borderId="1" fillId="11" fontId="3" numFmtId="165" xfId="0" applyAlignment="1" applyBorder="1" applyFont="1" applyNumberFormat="1">
      <alignment horizontal="left" shrinkToFit="0" vertical="center" wrapText="1"/>
    </xf>
    <xf borderId="2" fillId="13" fontId="9" numFmtId="0" xfId="0" applyAlignment="1" applyBorder="1" applyFont="1">
      <alignment horizontal="center" vertical="center"/>
    </xf>
    <xf borderId="2" fillId="13" fontId="9" numFmtId="0" xfId="0" applyAlignment="1" applyBorder="1" applyFont="1">
      <alignment horizontal="center" shrinkToFit="0" vertical="center" wrapText="1"/>
    </xf>
    <xf borderId="1" fillId="15" fontId="1" numFmtId="165" xfId="0" applyAlignment="1" applyBorder="1" applyFont="1" applyNumberFormat="1">
      <alignment horizontal="left" shrinkToFit="0" vertical="center" wrapText="1"/>
    </xf>
    <xf borderId="1" fillId="15" fontId="11" numFmtId="165" xfId="0" applyAlignment="1" applyBorder="1" applyFont="1" applyNumberFormat="1">
      <alignment horizontal="left" shrinkToFit="0" vertical="center" wrapText="1"/>
    </xf>
    <xf borderId="1" fillId="15" fontId="3" numFmtId="165" xfId="0" applyAlignment="1" applyBorder="1" applyFont="1" applyNumberFormat="1">
      <alignment horizontal="left" shrinkToFit="0" vertical="center" wrapText="1"/>
    </xf>
    <xf borderId="2" fillId="3" fontId="5" numFmtId="0" xfId="0" applyAlignment="1" applyBorder="1" applyFont="1">
      <alignment horizontal="center" vertical="center"/>
    </xf>
    <xf borderId="1" fillId="4" fontId="9" numFmtId="0" xfId="0" applyAlignment="1" applyBorder="1" applyFont="1">
      <alignment horizontal="center" shrinkToFit="0" vertical="center" wrapText="1"/>
    </xf>
    <xf borderId="2" fillId="8" fontId="5" numFmtId="0" xfId="0" applyAlignment="1" applyBorder="1" applyFont="1">
      <alignment horizontal="center" vertical="center"/>
    </xf>
    <xf borderId="1" fillId="9" fontId="9" numFmtId="0" xfId="0" applyAlignment="1" applyBorder="1" applyFont="1">
      <alignment horizontal="center" shrinkToFit="0" vertical="center" wrapText="1"/>
    </xf>
    <xf borderId="1" fillId="11" fontId="1" numFmtId="165" xfId="0" applyAlignment="1" applyBorder="1" applyFont="1" applyNumberFormat="1">
      <alignment horizontal="left" shrinkToFit="0" vertical="center" wrapText="1"/>
    </xf>
    <xf borderId="2" fillId="13" fontId="5" numFmtId="0" xfId="0" applyAlignment="1" applyBorder="1" applyFont="1">
      <alignment horizontal="center" vertical="center"/>
    </xf>
    <xf borderId="1" fillId="12" fontId="9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PRODUCT STATISTICS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1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'Annual Sales Report Sample'!$B$12:$B$15</c:f>
            </c:strRef>
          </c:cat>
          <c:val>
            <c:numRef>
              <c:f>'Annual Sales Report Sample'!$C$12:$C$15</c:f>
              <c:numCache/>
            </c:numRef>
          </c:val>
        </c:ser>
        <c:ser>
          <c:idx val="1"/>
          <c:order val="1"/>
          <c:tx>
            <c:v>1 ACT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Sample'!$D$12:$D$15</c:f>
              <c:numCache/>
            </c:numRef>
          </c:val>
        </c:ser>
        <c:ser>
          <c:idx val="2"/>
          <c:order val="2"/>
          <c:tx>
            <c:v>2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Sample'!$E$12:$E$15</c:f>
              <c:numCache/>
            </c:numRef>
          </c:val>
        </c:ser>
        <c:ser>
          <c:idx val="3"/>
          <c:order val="3"/>
          <c:tx>
            <c:v>2 ACT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Sample'!$F$12:$F$15</c:f>
              <c:numCache/>
            </c:numRef>
          </c:val>
        </c:ser>
        <c:ser>
          <c:idx val="4"/>
          <c:order val="4"/>
          <c:tx>
            <c:v>3 EST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Sample'!$G$12:$G$15</c:f>
              <c:numCache/>
            </c:numRef>
          </c:val>
        </c:ser>
        <c:ser>
          <c:idx val="5"/>
          <c:order val="5"/>
          <c:tx>
            <c:v>3 ACT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Sample'!$H$12:$H$15</c:f>
              <c:numCache/>
            </c:numRef>
          </c:val>
        </c:ser>
        <c:ser>
          <c:idx val="6"/>
          <c:order val="6"/>
          <c:tx>
            <c:v>4 EST</c:v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Sample'!$I$12:$I$15</c:f>
              <c:numCache/>
            </c:numRef>
          </c:val>
        </c:ser>
        <c:ser>
          <c:idx val="7"/>
          <c:order val="7"/>
          <c:tx>
            <c:v>4 ACT</c:v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Sample'!$J$12:$J$15</c:f>
              <c:numCache/>
            </c:numRef>
          </c:val>
        </c:ser>
        <c:ser>
          <c:idx val="8"/>
          <c:order val="8"/>
          <c:tx>
            <c:v>5 EST</c:v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Sample'!$K$12:$K$15</c:f>
              <c:numCache/>
            </c:numRef>
          </c:val>
        </c:ser>
        <c:ser>
          <c:idx val="9"/>
          <c:order val="9"/>
          <c:tx>
            <c:v>5 ACT</c:v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Sample'!$B$12:$B$15</c:f>
            </c:strRef>
          </c:cat>
          <c:val>
            <c:numRef>
              <c:f>'Annual Sales Report Sample'!$L$12:$L$15</c:f>
              <c:numCache/>
            </c:numRef>
          </c:val>
        </c:ser>
        <c:axId val="644055860"/>
        <c:axId val="139933807"/>
      </c:barChart>
      <c:catAx>
        <c:axId val="6440558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39933807"/>
      </c:catAx>
      <c:valAx>
        <c:axId val="139933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644055860"/>
      </c:valAx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SALES REP STATISTICS</a:t>
            </a:r>
          </a:p>
        </c:rich>
      </c:tx>
      <c:layout>
        <c:manualLayout>
          <c:xMode val="edge"/>
          <c:yMode val="edge"/>
          <c:x val="0.4619231251072991"/>
          <c:y val="0.02317116839612652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Rep1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Sample'!$C$33:$C$36</c:f>
              <c:numCache/>
            </c:numRef>
          </c:val>
        </c:ser>
        <c:ser>
          <c:idx val="1"/>
          <c:order val="1"/>
          <c:tx>
            <c:v>Rep1 ACT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Sample'!$D$33:$D$36</c:f>
              <c:numCache/>
            </c:numRef>
          </c:val>
        </c:ser>
        <c:ser>
          <c:idx val="2"/>
          <c:order val="2"/>
          <c:tx>
            <c:v>Rep2 EST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Sample'!$E$33:$E$36</c:f>
              <c:numCache/>
            </c:numRef>
          </c:val>
        </c:ser>
        <c:ser>
          <c:idx val="3"/>
          <c:order val="3"/>
          <c:tx>
            <c:v>Rep2 ACT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Sample'!$F$33:$F$36</c:f>
              <c:numCache/>
            </c:numRef>
          </c:val>
        </c:ser>
        <c:ser>
          <c:idx val="4"/>
          <c:order val="4"/>
          <c:tx>
            <c:v>Rep3 EST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Sample'!$G$33:$G$36</c:f>
              <c:numCache/>
            </c:numRef>
          </c:val>
        </c:ser>
        <c:ser>
          <c:idx val="5"/>
          <c:order val="5"/>
          <c:tx>
            <c:v>Rep3 ACT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Sample'!$H$33:$H$36</c:f>
              <c:numCache/>
            </c:numRef>
          </c:val>
        </c:ser>
        <c:ser>
          <c:idx val="6"/>
          <c:order val="6"/>
          <c:tx>
            <c:v>Rep4 EST</c:v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Sample'!$I$33:$I$36</c:f>
              <c:numCache/>
            </c:numRef>
          </c:val>
        </c:ser>
        <c:ser>
          <c:idx val="7"/>
          <c:order val="7"/>
          <c:tx>
            <c:v>Rep4 ACT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Sample'!$J$33:$J$36</c:f>
              <c:numCache/>
            </c:numRef>
          </c:val>
        </c:ser>
        <c:ser>
          <c:idx val="8"/>
          <c:order val="8"/>
          <c:tx>
            <c:v>Rep5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Sample'!$K$33:$K$36</c:f>
              <c:numCache/>
            </c:numRef>
          </c:val>
        </c:ser>
        <c:ser>
          <c:idx val="9"/>
          <c:order val="9"/>
          <c:tx>
            <c:v>Rep5 ACT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Sample'!$B$33:$B$36</c:f>
            </c:strRef>
          </c:cat>
          <c:val>
            <c:numRef>
              <c:f>'Annual Sales Report Sample'!$L$33:$L$36</c:f>
              <c:numCache/>
            </c:numRef>
          </c:val>
        </c:ser>
        <c:axId val="366508425"/>
        <c:axId val="1104328873"/>
      </c:barChart>
      <c:catAx>
        <c:axId val="3665084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104328873"/>
      </c:catAx>
      <c:valAx>
        <c:axId val="11043288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366508425"/>
      </c:valAx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REGIONAL ACTUAL</a:t>
            </a:r>
          </a:p>
        </c:rich>
      </c:tx>
      <c:layout>
        <c:manualLayout>
          <c:xMode val="edge"/>
          <c:yMode val="edge"/>
          <c:x val="0.0268372093023256"/>
          <c:y val="0.0417690417690418"/>
        </c:manualLayout>
      </c:layout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'Annual Sales Report Sample'!$H$89:$L$89</c:f>
            </c:strRef>
          </c:cat>
          <c:val>
            <c:numRef>
              <c:f>'Annual Sales Report Sample'!$H$90:$L$90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PRODUCT REVENUE: ESTIMATE vs. ACTUAL</a:t>
            </a:r>
          </a:p>
        </c:rich>
      </c:tx>
      <c:overlay val="0"/>
    </c:title>
    <c:plotArea>
      <c:layout/>
      <c:lineChart>
        <c:ser>
          <c:idx val="0"/>
          <c:order val="0"/>
          <c:tx>
            <c:v>2024</c:v>
          </c:tx>
          <c:spPr>
            <a:ln cmpd="sng" w="28575">
              <a:solidFill>
                <a:srgbClr val="4472C4"/>
              </a:solidFill>
              <a:prstDash val="sysDot"/>
            </a:ln>
          </c:spPr>
          <c:marker>
            <c:symbol val="circle"/>
            <c:size val="17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dPt>
            <c:idx val="0"/>
            <c:marker>
              <c:symbol val="circle"/>
              <c:size val="17"/>
            </c:marker>
          </c:dPt>
          <c:dPt>
            <c:idx val="1"/>
            <c:marker>
              <c:symbol val="circle"/>
              <c:size val="17"/>
              <c:spPr>
                <a:solidFill>
                  <a:schemeClr val="accent1"/>
                </a:solidFill>
                <a:ln cmpd="sng">
                  <a:solidFill>
                    <a:schemeClr val="accent1"/>
                  </a:solidFill>
                </a:ln>
              </c:spPr>
            </c:marker>
          </c:dPt>
          <c:dPt>
            <c:idx val="2"/>
            <c:marker>
              <c:symbol val="circle"/>
              <c:size val="17"/>
            </c:marker>
          </c:dPt>
          <c:dPt>
            <c:idx val="3"/>
            <c:marker>
              <c:symbol val="circle"/>
              <c:size val="17"/>
            </c:marker>
          </c:dPt>
          <c:dPt>
            <c:idx val="4"/>
            <c:marker>
              <c:symbol val="circle"/>
              <c:size val="17"/>
            </c:marker>
          </c:dPt>
          <c:dPt>
            <c:idx val="5"/>
            <c:marker>
              <c:symbol val="circle"/>
              <c:size val="17"/>
            </c:marker>
          </c:dPt>
          <c:dPt>
            <c:idx val="6"/>
            <c:marker>
              <c:symbol val="circle"/>
              <c:size val="17"/>
            </c:marker>
          </c:dPt>
          <c:dPt>
            <c:idx val="7"/>
            <c:marker>
              <c:symbol val="circle"/>
              <c:size val="17"/>
            </c:marker>
          </c:dPt>
          <c:dPt>
            <c:idx val="8"/>
            <c:marker>
              <c:symbol val="circle"/>
              <c:size val="17"/>
            </c:marker>
          </c:dPt>
          <c:dPt>
            <c:idx val="9"/>
            <c:marker>
              <c:symbol val="circle"/>
              <c:size val="17"/>
            </c:marker>
          </c:dPt>
          <c:dPt>
            <c:idx val="10"/>
            <c:marker>
              <c:symbol val="circle"/>
              <c:size val="17"/>
              <c:spPr>
                <a:solidFill>
                  <a:srgbClr val="FF0000"/>
                </a:solidFill>
                <a:ln cmpd="sng">
                  <a:solidFill>
                    <a:srgbClr val="FF0000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Sample'!$C$73:$L$73</c:f>
            </c:strRef>
          </c:cat>
          <c:val>
            <c:numRef>
              <c:f>'Annual Sales Report Sample'!$C$74:$L$74</c:f>
              <c:numCache/>
            </c:numRef>
          </c:val>
          <c:smooth val="1"/>
        </c:ser>
        <c:axId val="396282700"/>
        <c:axId val="1564056046"/>
      </c:lineChart>
      <c:catAx>
        <c:axId val="3962827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564056046"/>
      </c:catAx>
      <c:valAx>
        <c:axId val="1564056046"/>
        <c:scaling>
          <c:orientation val="minMax"/>
          <c:min val="7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396282700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PRODUCT STATISTICS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1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'Annual Sales Report Template'!$B$12:$B$15</c:f>
            </c:strRef>
          </c:cat>
          <c:val>
            <c:numRef>
              <c:f>'Annual Sales Report Template'!$C$12:$C$15</c:f>
              <c:numCache/>
            </c:numRef>
          </c:val>
        </c:ser>
        <c:ser>
          <c:idx val="1"/>
          <c:order val="1"/>
          <c:tx>
            <c:v>1 ACT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Template'!$D$12:$D$15</c:f>
              <c:numCache/>
            </c:numRef>
          </c:val>
        </c:ser>
        <c:ser>
          <c:idx val="2"/>
          <c:order val="2"/>
          <c:tx>
            <c:v>2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Template'!$E$12:$E$15</c:f>
              <c:numCache/>
            </c:numRef>
          </c:val>
        </c:ser>
        <c:ser>
          <c:idx val="3"/>
          <c:order val="3"/>
          <c:tx>
            <c:v>2 ACT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Template'!$F$12:$F$15</c:f>
              <c:numCache/>
            </c:numRef>
          </c:val>
        </c:ser>
        <c:ser>
          <c:idx val="4"/>
          <c:order val="4"/>
          <c:tx>
            <c:v>3 EST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Template'!$G$12:$G$15</c:f>
              <c:numCache/>
            </c:numRef>
          </c:val>
        </c:ser>
        <c:ser>
          <c:idx val="5"/>
          <c:order val="5"/>
          <c:tx>
            <c:v>3 ACT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Template'!$H$12:$H$15</c:f>
              <c:numCache/>
            </c:numRef>
          </c:val>
        </c:ser>
        <c:ser>
          <c:idx val="6"/>
          <c:order val="6"/>
          <c:tx>
            <c:v>4 EST</c:v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Template'!$I$12:$I$15</c:f>
              <c:numCache/>
            </c:numRef>
          </c:val>
        </c:ser>
        <c:ser>
          <c:idx val="7"/>
          <c:order val="7"/>
          <c:tx>
            <c:v>4 ACT</c:v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Template'!$J$12:$J$15</c:f>
              <c:numCache/>
            </c:numRef>
          </c:val>
        </c:ser>
        <c:ser>
          <c:idx val="8"/>
          <c:order val="8"/>
          <c:tx>
            <c:v>5 EST</c:v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Template'!$K$12:$K$15</c:f>
              <c:numCache/>
            </c:numRef>
          </c:val>
        </c:ser>
        <c:ser>
          <c:idx val="9"/>
          <c:order val="9"/>
          <c:tx>
            <c:v>5 ACT</c:v>
          </c:tx>
          <c:spPr>
            <a:solidFill>
              <a:schemeClr val="accent4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'Annual Sales Report Template'!$B$12:$B$15</c:f>
            </c:strRef>
          </c:cat>
          <c:val>
            <c:numRef>
              <c:f>'Annual Sales Report Template'!$L$12:$L$15</c:f>
              <c:numCache/>
            </c:numRef>
          </c:val>
        </c:ser>
        <c:axId val="57178965"/>
        <c:axId val="1193502878"/>
      </c:barChart>
      <c:catAx>
        <c:axId val="57178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193502878"/>
      </c:catAx>
      <c:valAx>
        <c:axId val="11935028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57178965"/>
      </c:valAx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SALES REP STATISTICS</a:t>
            </a:r>
          </a:p>
        </c:rich>
      </c:tx>
      <c:layout>
        <c:manualLayout>
          <c:xMode val="edge"/>
          <c:yMode val="edge"/>
          <c:x val="0.4619231251072991"/>
          <c:y val="0.02317116839612652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Rep1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Template'!$C$33:$C$36</c:f>
              <c:numCache/>
            </c:numRef>
          </c:val>
        </c:ser>
        <c:ser>
          <c:idx val="1"/>
          <c:order val="1"/>
          <c:tx>
            <c:v>Rep1 ACT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Template'!$D$33:$D$36</c:f>
              <c:numCache/>
            </c:numRef>
          </c:val>
        </c:ser>
        <c:ser>
          <c:idx val="2"/>
          <c:order val="2"/>
          <c:tx>
            <c:v>Rep2 EST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Template'!$E$33:$E$36</c:f>
              <c:numCache/>
            </c:numRef>
          </c:val>
        </c:ser>
        <c:ser>
          <c:idx val="3"/>
          <c:order val="3"/>
          <c:tx>
            <c:v>Rep2 ACT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Template'!$F$33:$F$36</c:f>
              <c:numCache/>
            </c:numRef>
          </c:val>
        </c:ser>
        <c:ser>
          <c:idx val="4"/>
          <c:order val="4"/>
          <c:tx>
            <c:v>Rep3 EST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Template'!$G$33:$G$36</c:f>
              <c:numCache/>
            </c:numRef>
          </c:val>
        </c:ser>
        <c:ser>
          <c:idx val="5"/>
          <c:order val="5"/>
          <c:tx>
            <c:v>Rep3 ACT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Template'!$H$33:$H$36</c:f>
              <c:numCache/>
            </c:numRef>
          </c:val>
        </c:ser>
        <c:ser>
          <c:idx val="6"/>
          <c:order val="6"/>
          <c:tx>
            <c:v>Rep4 EST</c:v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Template'!$I$33:$I$36</c:f>
              <c:numCache/>
            </c:numRef>
          </c:val>
        </c:ser>
        <c:ser>
          <c:idx val="7"/>
          <c:order val="7"/>
          <c:tx>
            <c:v>Rep4 ACT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Template'!$J$33:$J$36</c:f>
              <c:numCache/>
            </c:numRef>
          </c:val>
        </c:ser>
        <c:ser>
          <c:idx val="8"/>
          <c:order val="8"/>
          <c:tx>
            <c:v>Rep5 EST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Template'!$K$33:$K$36</c:f>
              <c:numCache/>
            </c:numRef>
          </c:val>
        </c:ser>
        <c:ser>
          <c:idx val="9"/>
          <c:order val="9"/>
          <c:tx>
            <c:v>Rep5 ACT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Template'!$B$33:$B$36</c:f>
            </c:strRef>
          </c:cat>
          <c:val>
            <c:numRef>
              <c:f>'Annual Sales Report Template'!$L$33:$L$36</c:f>
              <c:numCache/>
            </c:numRef>
          </c:val>
        </c:ser>
        <c:axId val="447962380"/>
        <c:axId val="1476617016"/>
      </c:barChart>
      <c:catAx>
        <c:axId val="4479623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476617016"/>
      </c:catAx>
      <c:valAx>
        <c:axId val="1476617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447962380"/>
      </c:valAx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REGIONAL ACTUAL</a:t>
            </a:r>
          </a:p>
        </c:rich>
      </c:tx>
      <c:layout>
        <c:manualLayout>
          <c:xMode val="edge"/>
          <c:yMode val="edge"/>
          <c:x val="0.0268372093023256"/>
          <c:y val="0.0417690417690418"/>
        </c:manualLayout>
      </c:layout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'Annual Sales Report Template'!$H$89:$L$89</c:f>
            </c:strRef>
          </c:cat>
          <c:val>
            <c:numRef>
              <c:f>'Annual Sales Report Template'!$H$90:$L$90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Century Gothic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800">
                <a:solidFill>
                  <a:srgbClr val="757575"/>
                </a:solidFill>
                <a:latin typeface="Century Gothic"/>
              </a:defRPr>
            </a:pPr>
            <a:r>
              <a:rPr b="0" i="0" sz="2800">
                <a:solidFill>
                  <a:srgbClr val="757575"/>
                </a:solidFill>
                <a:latin typeface="Century Gothic"/>
              </a:rPr>
              <a:t>PRODUCT REVENUE: ESTIMATE vs. ACTUAL</a:t>
            </a:r>
          </a:p>
        </c:rich>
      </c:tx>
      <c:overlay val="0"/>
    </c:title>
    <c:plotArea>
      <c:layout/>
      <c:lineChart>
        <c:ser>
          <c:idx val="0"/>
          <c:order val="0"/>
          <c:tx>
            <c:v>2024</c:v>
          </c:tx>
          <c:spPr>
            <a:ln cmpd="sng" w="28575">
              <a:solidFill>
                <a:srgbClr val="4472C4"/>
              </a:solidFill>
              <a:prstDash val="sysDot"/>
            </a:ln>
          </c:spPr>
          <c:marker>
            <c:symbol val="circle"/>
            <c:size val="17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dPt>
            <c:idx val="0"/>
            <c:marker>
              <c:symbol val="circle"/>
              <c:size val="17"/>
            </c:marker>
          </c:dPt>
          <c:dPt>
            <c:idx val="1"/>
            <c:marker>
              <c:symbol val="circle"/>
              <c:size val="17"/>
              <c:spPr>
                <a:solidFill>
                  <a:schemeClr val="accent1"/>
                </a:solidFill>
                <a:ln cmpd="sng">
                  <a:solidFill>
                    <a:schemeClr val="accent1"/>
                  </a:solidFill>
                </a:ln>
              </c:spPr>
            </c:marker>
          </c:dPt>
          <c:dPt>
            <c:idx val="2"/>
            <c:marker>
              <c:symbol val="circle"/>
              <c:size val="17"/>
            </c:marker>
          </c:dPt>
          <c:dPt>
            <c:idx val="3"/>
            <c:marker>
              <c:symbol val="circle"/>
              <c:size val="17"/>
            </c:marker>
          </c:dPt>
          <c:dPt>
            <c:idx val="4"/>
            <c:marker>
              <c:symbol val="circle"/>
              <c:size val="17"/>
            </c:marker>
          </c:dPt>
          <c:dPt>
            <c:idx val="5"/>
            <c:marker>
              <c:symbol val="circle"/>
              <c:size val="17"/>
            </c:marker>
          </c:dPt>
          <c:dPt>
            <c:idx val="6"/>
            <c:marker>
              <c:symbol val="circle"/>
              <c:size val="17"/>
            </c:marker>
          </c:dPt>
          <c:dPt>
            <c:idx val="7"/>
            <c:marker>
              <c:symbol val="circle"/>
              <c:size val="17"/>
            </c:marker>
          </c:dPt>
          <c:dPt>
            <c:idx val="8"/>
            <c:marker>
              <c:symbol val="circle"/>
              <c:size val="17"/>
            </c:marker>
          </c:dPt>
          <c:dPt>
            <c:idx val="9"/>
            <c:marker>
              <c:symbol val="circle"/>
              <c:size val="17"/>
            </c:marker>
          </c:dPt>
          <c:dPt>
            <c:idx val="10"/>
            <c:marker>
              <c:symbol val="circle"/>
              <c:size val="17"/>
              <c:spPr>
                <a:solidFill>
                  <a:srgbClr val="FF0000"/>
                </a:solidFill>
                <a:ln cmpd="sng">
                  <a:solidFill>
                    <a:srgbClr val="FF0000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entury Gothic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Sales Report Template'!$C$73:$L$73</c:f>
            </c:strRef>
          </c:cat>
          <c:val>
            <c:numRef>
              <c:f>'Annual Sales Report Template'!$C$74:$L$74</c:f>
              <c:numCache/>
            </c:numRef>
          </c:val>
          <c:smooth val="1"/>
        </c:ser>
        <c:axId val="2051514718"/>
        <c:axId val="1069620505"/>
      </c:lineChart>
      <c:catAx>
        <c:axId val="20515147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1069620505"/>
      </c:catAx>
      <c:valAx>
        <c:axId val="1069620505"/>
        <c:scaling>
          <c:orientation val="minMax"/>
          <c:min val="700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entury Gothic"/>
              </a:defRPr>
            </a:pPr>
          </a:p>
        </c:txPr>
        <c:crossAx val="205151471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76200</xdr:rowOff>
    </xdr:from>
    <xdr:ext cx="23907750" cy="52101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47625</xdr:colOff>
      <xdr:row>3</xdr:row>
      <xdr:rowOff>9525</xdr:rowOff>
    </xdr:from>
    <xdr:ext cx="23869650" cy="51911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66675</xdr:colOff>
      <xdr:row>4</xdr:row>
      <xdr:rowOff>171450</xdr:rowOff>
    </xdr:from>
    <xdr:ext cx="9972675" cy="544830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1524000</xdr:colOff>
      <xdr:row>4</xdr:row>
      <xdr:rowOff>133350</xdr:rowOff>
    </xdr:from>
    <xdr:ext cx="13582650" cy="558165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76200</xdr:rowOff>
    </xdr:from>
    <xdr:ext cx="23907750" cy="52101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47625</xdr:colOff>
      <xdr:row>3</xdr:row>
      <xdr:rowOff>9525</xdr:rowOff>
    </xdr:from>
    <xdr:ext cx="23869650" cy="519112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66675</xdr:colOff>
      <xdr:row>4</xdr:row>
      <xdr:rowOff>171450</xdr:rowOff>
    </xdr:from>
    <xdr:ext cx="9972675" cy="544830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1514475</xdr:colOff>
      <xdr:row>4</xdr:row>
      <xdr:rowOff>133350</xdr:rowOff>
    </xdr:from>
    <xdr:ext cx="13573125" cy="5581650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123825</xdr:colOff>
      <xdr:row>0</xdr:row>
      <xdr:rowOff>0</xdr:rowOff>
    </xdr:from>
    <xdr:ext cx="4362450" cy="75247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12" width="25.67"/>
    <col customWidth="1" min="13" max="13" width="3.11"/>
  </cols>
  <sheetData>
    <row r="1" ht="45.0" customHeight="1">
      <c r="A1" s="1"/>
      <c r="B1" s="2" t="s">
        <v>0</v>
      </c>
      <c r="G1" s="1"/>
      <c r="H1" s="1"/>
      <c r="I1" s="1"/>
      <c r="J1" s="1"/>
      <c r="K1" s="1"/>
      <c r="L1" s="1"/>
      <c r="M1" s="3"/>
    </row>
    <row r="2" ht="408.75" customHeight="1">
      <c r="A2" s="1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3"/>
    </row>
    <row r="3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</row>
    <row r="4" ht="408.75" customHeight="1">
      <c r="A4" s="1"/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3"/>
    </row>
    <row r="5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</row>
    <row r="6" ht="408.75" customHeight="1">
      <c r="A6" s="1"/>
      <c r="B6" s="4"/>
      <c r="C6" s="4"/>
      <c r="D6" s="4"/>
      <c r="E6" s="4"/>
      <c r="F6" s="1"/>
      <c r="G6" s="1"/>
      <c r="H6" s="1"/>
      <c r="I6" s="1"/>
      <c r="J6" s="1"/>
      <c r="K6" s="1"/>
      <c r="L6" s="1"/>
      <c r="M6" s="3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</row>
    <row r="8" ht="21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</row>
    <row r="9" ht="24.75" customHeight="1">
      <c r="A9" s="5"/>
      <c r="B9" s="6" t="s">
        <v>1</v>
      </c>
      <c r="D9" s="7"/>
      <c r="E9" s="7"/>
      <c r="F9" s="7"/>
      <c r="G9" s="7"/>
      <c r="H9" s="7"/>
      <c r="I9" s="7"/>
      <c r="J9" s="7"/>
      <c r="K9" s="7"/>
      <c r="L9" s="7"/>
      <c r="M9" s="5"/>
    </row>
    <row r="10" ht="24.75" customHeight="1">
      <c r="A10" s="5"/>
      <c r="B10" s="8" t="s">
        <v>2</v>
      </c>
      <c r="C10" s="9">
        <v>1.0</v>
      </c>
      <c r="D10" s="10"/>
      <c r="E10" s="9">
        <v>2.0</v>
      </c>
      <c r="F10" s="10"/>
      <c r="G10" s="9">
        <v>3.0</v>
      </c>
      <c r="H10" s="10"/>
      <c r="I10" s="11">
        <v>4.0</v>
      </c>
      <c r="J10" s="10"/>
      <c r="K10" s="11">
        <v>5.0</v>
      </c>
      <c r="L10" s="10"/>
      <c r="M10" s="5"/>
    </row>
    <row r="11" ht="18.0" customHeight="1">
      <c r="A11" s="5"/>
      <c r="B11" s="12"/>
      <c r="C11" s="12" t="s">
        <v>3</v>
      </c>
      <c r="D11" s="12" t="s">
        <v>4</v>
      </c>
      <c r="E11" s="12" t="s">
        <v>3</v>
      </c>
      <c r="F11" s="12" t="s">
        <v>4</v>
      </c>
      <c r="G11" s="12" t="s">
        <v>3</v>
      </c>
      <c r="H11" s="12" t="s">
        <v>4</v>
      </c>
      <c r="I11" s="13" t="s">
        <v>3</v>
      </c>
      <c r="J11" s="13" t="s">
        <v>4</v>
      </c>
      <c r="K11" s="13" t="s">
        <v>3</v>
      </c>
      <c r="L11" s="13" t="s">
        <v>4</v>
      </c>
      <c r="M11" s="5"/>
    </row>
    <row r="12" ht="18.0" customHeight="1">
      <c r="A12" s="5"/>
      <c r="B12" s="14" t="s">
        <v>5</v>
      </c>
      <c r="C12" s="15">
        <v>236047.0</v>
      </c>
      <c r="D12" s="15">
        <v>328554.0</v>
      </c>
      <c r="E12" s="15">
        <v>350156.0</v>
      </c>
      <c r="F12" s="15">
        <v>370834.0</v>
      </c>
      <c r="G12" s="15">
        <v>229432.0</v>
      </c>
      <c r="H12" s="15">
        <v>330368.0</v>
      </c>
      <c r="I12" s="15">
        <v>238175.0</v>
      </c>
      <c r="J12" s="15">
        <v>266070.0</v>
      </c>
      <c r="K12" s="16">
        <v>209115.0</v>
      </c>
      <c r="L12" s="16">
        <v>217289.0</v>
      </c>
      <c r="M12" s="5"/>
    </row>
    <row r="13" ht="18.0" customHeight="1">
      <c r="A13" s="5"/>
      <c r="B13" s="14" t="s">
        <v>6</v>
      </c>
      <c r="C13" s="15">
        <v>373060.0</v>
      </c>
      <c r="D13" s="15">
        <v>238136.0</v>
      </c>
      <c r="E13" s="15">
        <v>369399.0</v>
      </c>
      <c r="F13" s="15">
        <v>247324.0</v>
      </c>
      <c r="G13" s="15">
        <v>321904.0</v>
      </c>
      <c r="H13" s="15">
        <v>279114.0</v>
      </c>
      <c r="I13" s="15">
        <v>202721.0</v>
      </c>
      <c r="J13" s="15">
        <v>353563.0</v>
      </c>
      <c r="K13" s="16">
        <v>317489.0</v>
      </c>
      <c r="L13" s="16">
        <v>312312.0</v>
      </c>
      <c r="M13" s="5"/>
    </row>
    <row r="14" ht="18.0" customHeight="1">
      <c r="A14" s="5"/>
      <c r="B14" s="14" t="s">
        <v>7</v>
      </c>
      <c r="C14" s="15">
        <v>224132.0</v>
      </c>
      <c r="D14" s="15">
        <v>300822.0</v>
      </c>
      <c r="E14" s="15">
        <v>278834.0</v>
      </c>
      <c r="F14" s="15">
        <v>237385.0</v>
      </c>
      <c r="G14" s="15">
        <v>230496.0</v>
      </c>
      <c r="H14" s="15">
        <v>219257.0</v>
      </c>
      <c r="I14" s="15">
        <v>253279.0</v>
      </c>
      <c r="J14" s="15">
        <v>312586.0</v>
      </c>
      <c r="K14" s="16">
        <v>203571.0</v>
      </c>
      <c r="L14" s="16">
        <v>203487.0</v>
      </c>
      <c r="M14" s="5"/>
    </row>
    <row r="15" ht="18.0" customHeight="1">
      <c r="A15" s="5"/>
      <c r="B15" s="14" t="s">
        <v>8</v>
      </c>
      <c r="C15" s="15">
        <v>269305.0</v>
      </c>
      <c r="D15" s="15">
        <v>315337.0</v>
      </c>
      <c r="E15" s="15">
        <v>264277.0</v>
      </c>
      <c r="F15" s="15">
        <v>245048.0</v>
      </c>
      <c r="G15" s="15">
        <v>254328.0</v>
      </c>
      <c r="H15" s="15">
        <v>361880.0</v>
      </c>
      <c r="I15" s="15">
        <v>211847.0</v>
      </c>
      <c r="J15" s="15">
        <v>306970.0</v>
      </c>
      <c r="K15" s="16">
        <v>339945.0</v>
      </c>
      <c r="L15" s="16">
        <v>374445.0</v>
      </c>
      <c r="M15" s="5"/>
    </row>
    <row r="16" ht="18.0" customHeight="1">
      <c r="A16" s="5"/>
      <c r="B16" s="14" t="s">
        <v>9</v>
      </c>
      <c r="C16" s="15">
        <v>265397.0</v>
      </c>
      <c r="D16" s="15">
        <v>279008.0</v>
      </c>
      <c r="E16" s="15">
        <v>203006.0</v>
      </c>
      <c r="F16" s="15">
        <v>295389.0</v>
      </c>
      <c r="G16" s="15">
        <v>272263.0</v>
      </c>
      <c r="H16" s="15">
        <v>355419.0</v>
      </c>
      <c r="I16" s="15">
        <v>369314.0</v>
      </c>
      <c r="J16" s="15">
        <v>315718.0</v>
      </c>
      <c r="K16" s="16">
        <v>209938.0</v>
      </c>
      <c r="L16" s="16">
        <v>219249.0</v>
      </c>
      <c r="M16" s="5"/>
    </row>
    <row r="17" ht="18.0" customHeight="1">
      <c r="A17" s="5"/>
      <c r="B17" s="14" t="s">
        <v>10</v>
      </c>
      <c r="C17" s="15">
        <v>214079.0</v>
      </c>
      <c r="D17" s="15">
        <v>206019.0</v>
      </c>
      <c r="E17" s="15">
        <v>276987.0</v>
      </c>
      <c r="F17" s="15">
        <v>215804.0</v>
      </c>
      <c r="G17" s="15">
        <v>333645.0</v>
      </c>
      <c r="H17" s="15">
        <v>231510.0</v>
      </c>
      <c r="I17" s="15">
        <v>201224.0</v>
      </c>
      <c r="J17" s="15">
        <v>368630.0</v>
      </c>
      <c r="K17" s="16">
        <v>283545.0</v>
      </c>
      <c r="L17" s="16">
        <v>256277.0</v>
      </c>
      <c r="M17" s="5"/>
    </row>
    <row r="18" ht="18.0" customHeight="1">
      <c r="A18" s="5"/>
      <c r="B18" s="14" t="s">
        <v>11</v>
      </c>
      <c r="C18" s="15">
        <v>370191.0</v>
      </c>
      <c r="D18" s="15">
        <v>238294.0</v>
      </c>
      <c r="E18" s="15">
        <v>330315.0</v>
      </c>
      <c r="F18" s="15">
        <v>330443.0</v>
      </c>
      <c r="G18" s="15">
        <v>238392.0</v>
      </c>
      <c r="H18" s="15">
        <v>237430.0</v>
      </c>
      <c r="I18" s="15">
        <v>239792.0</v>
      </c>
      <c r="J18" s="15">
        <v>255108.0</v>
      </c>
      <c r="K18" s="16">
        <v>316367.0</v>
      </c>
      <c r="L18" s="16">
        <v>358836.0</v>
      </c>
      <c r="M18" s="5"/>
    </row>
    <row r="19" ht="18.0" customHeight="1">
      <c r="A19" s="5"/>
      <c r="B19" s="14" t="s">
        <v>12</v>
      </c>
      <c r="C19" s="15">
        <v>266843.0</v>
      </c>
      <c r="D19" s="15">
        <v>242323.0</v>
      </c>
      <c r="E19" s="15">
        <v>307477.0</v>
      </c>
      <c r="F19" s="15">
        <v>262512.0</v>
      </c>
      <c r="G19" s="15">
        <v>294097.0</v>
      </c>
      <c r="H19" s="15">
        <v>257680.0</v>
      </c>
      <c r="I19" s="15">
        <v>271096.0</v>
      </c>
      <c r="J19" s="15">
        <v>297354.0</v>
      </c>
      <c r="K19" s="16">
        <v>237669.0</v>
      </c>
      <c r="L19" s="16">
        <v>329028.0</v>
      </c>
      <c r="M19" s="5"/>
    </row>
    <row r="20" ht="18.0" customHeight="1">
      <c r="A20" s="5"/>
      <c r="B20" s="14" t="s">
        <v>13</v>
      </c>
      <c r="C20" s="15">
        <v>333891.0</v>
      </c>
      <c r="D20" s="15">
        <v>373211.0</v>
      </c>
      <c r="E20" s="15">
        <v>367605.0</v>
      </c>
      <c r="F20" s="15">
        <v>275933.0</v>
      </c>
      <c r="G20" s="15">
        <v>311437.0</v>
      </c>
      <c r="H20" s="15">
        <v>310001.0</v>
      </c>
      <c r="I20" s="15">
        <v>311980.0</v>
      </c>
      <c r="J20" s="15">
        <v>261561.0</v>
      </c>
      <c r="K20" s="16">
        <v>368253.0</v>
      </c>
      <c r="L20" s="16">
        <v>239239.0</v>
      </c>
      <c r="M20" s="5"/>
    </row>
    <row r="21" ht="18.0" customHeight="1">
      <c r="A21" s="5"/>
      <c r="B21" s="14" t="s">
        <v>14</v>
      </c>
      <c r="C21" s="15">
        <v>361538.0</v>
      </c>
      <c r="D21" s="15">
        <v>221230.0</v>
      </c>
      <c r="E21" s="15">
        <v>219260.0</v>
      </c>
      <c r="F21" s="15">
        <v>286799.0</v>
      </c>
      <c r="G21" s="15">
        <v>363069.0</v>
      </c>
      <c r="H21" s="15">
        <v>345938.0</v>
      </c>
      <c r="I21" s="15">
        <v>330582.0</v>
      </c>
      <c r="J21" s="15">
        <v>305161.0</v>
      </c>
      <c r="K21" s="16">
        <v>359164.0</v>
      </c>
      <c r="L21" s="16">
        <v>273336.0</v>
      </c>
      <c r="M21" s="5"/>
    </row>
    <row r="22" ht="18.0" customHeight="1">
      <c r="A22" s="5"/>
      <c r="B22" s="14" t="s">
        <v>15</v>
      </c>
      <c r="C22" s="15">
        <v>366148.0</v>
      </c>
      <c r="D22" s="15">
        <v>250642.0</v>
      </c>
      <c r="E22" s="15">
        <v>247384.0</v>
      </c>
      <c r="F22" s="15">
        <v>261725.0</v>
      </c>
      <c r="G22" s="15">
        <v>355288.0</v>
      </c>
      <c r="H22" s="15">
        <v>372337.0</v>
      </c>
      <c r="I22" s="15">
        <v>227105.0</v>
      </c>
      <c r="J22" s="15">
        <v>292324.0</v>
      </c>
      <c r="K22" s="16">
        <v>220999.0</v>
      </c>
      <c r="L22" s="16">
        <v>371793.0</v>
      </c>
      <c r="M22" s="5"/>
    </row>
    <row r="23" ht="18.0" customHeight="1">
      <c r="A23" s="5"/>
      <c r="B23" s="14" t="s">
        <v>16</v>
      </c>
      <c r="C23" s="15">
        <v>247289.0</v>
      </c>
      <c r="D23" s="15">
        <v>356598.0</v>
      </c>
      <c r="E23" s="15">
        <v>356231.0</v>
      </c>
      <c r="F23" s="15">
        <v>241362.0</v>
      </c>
      <c r="G23" s="15">
        <v>245378.0</v>
      </c>
      <c r="H23" s="15">
        <v>306497.0</v>
      </c>
      <c r="I23" s="15">
        <v>311364.0</v>
      </c>
      <c r="J23" s="15">
        <v>316546.0</v>
      </c>
      <c r="K23" s="16">
        <v>328992.0</v>
      </c>
      <c r="L23" s="16">
        <v>337297.0</v>
      </c>
      <c r="M23" s="5"/>
    </row>
    <row r="24" ht="18.0" customHeight="1">
      <c r="A24" s="5"/>
      <c r="B24" s="14" t="s">
        <v>13</v>
      </c>
      <c r="C24" s="15">
        <v>339097.0</v>
      </c>
      <c r="D24" s="15">
        <v>355645.0</v>
      </c>
      <c r="E24" s="15">
        <v>242995.0</v>
      </c>
      <c r="F24" s="15">
        <v>270315.0</v>
      </c>
      <c r="G24" s="15">
        <v>302928.0</v>
      </c>
      <c r="H24" s="15">
        <v>286995.0</v>
      </c>
      <c r="I24" s="15">
        <v>295710.0</v>
      </c>
      <c r="J24" s="15">
        <v>350544.0</v>
      </c>
      <c r="K24" s="16">
        <v>315825.0</v>
      </c>
      <c r="L24" s="16">
        <v>226109.0</v>
      </c>
      <c r="M24" s="5"/>
    </row>
    <row r="25" ht="18.0" customHeight="1">
      <c r="A25" s="5"/>
      <c r="B25" s="14" t="s">
        <v>14</v>
      </c>
      <c r="C25" s="15">
        <v>353880.0</v>
      </c>
      <c r="D25" s="15">
        <v>369083.0</v>
      </c>
      <c r="E25" s="15">
        <v>219374.0</v>
      </c>
      <c r="F25" s="15">
        <v>341843.0</v>
      </c>
      <c r="G25" s="15">
        <v>327922.0</v>
      </c>
      <c r="H25" s="15">
        <v>293654.0</v>
      </c>
      <c r="I25" s="15">
        <v>349800.0</v>
      </c>
      <c r="J25" s="15">
        <v>236626.0</v>
      </c>
      <c r="K25" s="16">
        <v>241620.0</v>
      </c>
      <c r="L25" s="16">
        <v>356883.0</v>
      </c>
      <c r="M25" s="5"/>
    </row>
    <row r="26" ht="18.0" customHeight="1">
      <c r="A26" s="5"/>
      <c r="B26" s="14" t="s">
        <v>15</v>
      </c>
      <c r="C26" s="15">
        <v>256889.0</v>
      </c>
      <c r="D26" s="15">
        <v>329865.0</v>
      </c>
      <c r="E26" s="15">
        <v>269242.0</v>
      </c>
      <c r="F26" s="15">
        <v>298128.0</v>
      </c>
      <c r="G26" s="15">
        <v>210889.0</v>
      </c>
      <c r="H26" s="15">
        <v>355304.0</v>
      </c>
      <c r="I26" s="15">
        <v>225215.0</v>
      </c>
      <c r="J26" s="15">
        <v>350550.0</v>
      </c>
      <c r="K26" s="16">
        <v>333379.0</v>
      </c>
      <c r="L26" s="16">
        <v>267773.0</v>
      </c>
      <c r="M26" s="5"/>
    </row>
    <row r="27" ht="18.0" customHeight="1">
      <c r="A27" s="5"/>
      <c r="B27" s="14" t="s">
        <v>16</v>
      </c>
      <c r="C27" s="15">
        <v>337266.0</v>
      </c>
      <c r="D27" s="15">
        <v>234661.0</v>
      </c>
      <c r="E27" s="15">
        <v>305799.0</v>
      </c>
      <c r="F27" s="15">
        <v>313098.0</v>
      </c>
      <c r="G27" s="15">
        <v>314389.0</v>
      </c>
      <c r="H27" s="15">
        <v>213005.0</v>
      </c>
      <c r="I27" s="15">
        <v>271494.0</v>
      </c>
      <c r="J27" s="15">
        <v>324007.0</v>
      </c>
      <c r="K27" s="16">
        <v>360689.0</v>
      </c>
      <c r="L27" s="16">
        <v>217830.0</v>
      </c>
      <c r="M27" s="5"/>
    </row>
    <row r="28" ht="18.0" customHeight="1">
      <c r="A28" s="5"/>
      <c r="B28" s="17"/>
      <c r="C28" s="18">
        <f t="shared" ref="C28:L28" si="1">SUM(C12:C27)</f>
        <v>4815052</v>
      </c>
      <c r="D28" s="18">
        <f t="shared" si="1"/>
        <v>4639428</v>
      </c>
      <c r="E28" s="18">
        <f t="shared" si="1"/>
        <v>4608341</v>
      </c>
      <c r="F28" s="18">
        <f t="shared" si="1"/>
        <v>4493942</v>
      </c>
      <c r="G28" s="18">
        <f t="shared" si="1"/>
        <v>4605857</v>
      </c>
      <c r="H28" s="18">
        <f t="shared" si="1"/>
        <v>4756389</v>
      </c>
      <c r="I28" s="18">
        <f t="shared" si="1"/>
        <v>4310698</v>
      </c>
      <c r="J28" s="18">
        <f t="shared" si="1"/>
        <v>4913318</v>
      </c>
      <c r="K28" s="19">
        <f t="shared" si="1"/>
        <v>4646560</v>
      </c>
      <c r="L28" s="19">
        <f t="shared" si="1"/>
        <v>4561183</v>
      </c>
      <c r="M28" s="5"/>
    </row>
    <row r="29" ht="18.0" customHeight="1">
      <c r="A29" s="5"/>
      <c r="B29" s="20"/>
      <c r="C29" s="21"/>
      <c r="D29" s="21"/>
      <c r="E29" s="21"/>
      <c r="F29" s="21"/>
      <c r="G29" s="22" t="s">
        <v>17</v>
      </c>
      <c r="H29" s="10"/>
      <c r="I29" s="23">
        <f>SUM(C28,E28,G28,I28,K28)</f>
        <v>22986508</v>
      </c>
      <c r="J29" s="24" t="s">
        <v>18</v>
      </c>
      <c r="K29" s="10"/>
      <c r="L29" s="23">
        <f>SUM(D28,F28,H28,J28,L28)</f>
        <v>23364260</v>
      </c>
      <c r="M29" s="5"/>
    </row>
    <row r="30" ht="34.5" customHeight="1">
      <c r="A30" s="3"/>
      <c r="B30" s="6" t="s">
        <v>19</v>
      </c>
      <c r="E30" s="25"/>
      <c r="F30" s="25"/>
      <c r="G30" s="25"/>
      <c r="H30" s="25"/>
      <c r="I30" s="25"/>
      <c r="J30" s="25"/>
      <c r="K30" s="25"/>
      <c r="L30" s="25"/>
      <c r="M30" s="3"/>
    </row>
    <row r="31" ht="24.75" customHeight="1">
      <c r="A31" s="5"/>
      <c r="B31" s="26" t="s">
        <v>20</v>
      </c>
      <c r="C31" s="27" t="s">
        <v>21</v>
      </c>
      <c r="D31" s="10"/>
      <c r="E31" s="27" t="s">
        <v>22</v>
      </c>
      <c r="F31" s="10"/>
      <c r="G31" s="27" t="s">
        <v>23</v>
      </c>
      <c r="H31" s="10"/>
      <c r="I31" s="28" t="s">
        <v>24</v>
      </c>
      <c r="J31" s="10"/>
      <c r="K31" s="28" t="s">
        <v>25</v>
      </c>
      <c r="L31" s="10"/>
      <c r="M31" s="5"/>
    </row>
    <row r="32" ht="18.0" customHeight="1">
      <c r="A32" s="5"/>
      <c r="B32" s="29"/>
      <c r="C32" s="29" t="s">
        <v>3</v>
      </c>
      <c r="D32" s="29" t="s">
        <v>4</v>
      </c>
      <c r="E32" s="29" t="s">
        <v>3</v>
      </c>
      <c r="F32" s="29" t="s">
        <v>4</v>
      </c>
      <c r="G32" s="29" t="s">
        <v>3</v>
      </c>
      <c r="H32" s="29" t="s">
        <v>4</v>
      </c>
      <c r="I32" s="30" t="s">
        <v>3</v>
      </c>
      <c r="J32" s="30" t="s">
        <v>4</v>
      </c>
      <c r="K32" s="31" t="s">
        <v>3</v>
      </c>
      <c r="L32" s="31" t="s">
        <v>4</v>
      </c>
      <c r="M32" s="5"/>
    </row>
    <row r="33" ht="18.0" customHeight="1">
      <c r="A33" s="5"/>
      <c r="B33" s="32" t="s">
        <v>5</v>
      </c>
      <c r="C33" s="33">
        <v>36047.0</v>
      </c>
      <c r="D33" s="33">
        <v>128554.0</v>
      </c>
      <c r="E33" s="33">
        <v>550156.0</v>
      </c>
      <c r="F33" s="33">
        <v>570834.0</v>
      </c>
      <c r="G33" s="33">
        <v>179432.0</v>
      </c>
      <c r="H33" s="33">
        <v>280368.0</v>
      </c>
      <c r="I33" s="33">
        <v>138175.0</v>
      </c>
      <c r="J33" s="33">
        <v>166070.0</v>
      </c>
      <c r="K33" s="33">
        <v>359115.0</v>
      </c>
      <c r="L33" s="33">
        <v>367289.0</v>
      </c>
      <c r="M33" s="5"/>
    </row>
    <row r="34" ht="18.0" customHeight="1">
      <c r="A34" s="5"/>
      <c r="B34" s="32" t="s">
        <v>6</v>
      </c>
      <c r="C34" s="33">
        <v>173060.0</v>
      </c>
      <c r="D34" s="33">
        <v>38136.0</v>
      </c>
      <c r="E34" s="33">
        <v>569399.0</v>
      </c>
      <c r="F34" s="33">
        <v>447324.0</v>
      </c>
      <c r="G34" s="33">
        <v>271904.0</v>
      </c>
      <c r="H34" s="33">
        <v>229114.0</v>
      </c>
      <c r="I34" s="33">
        <v>102721.0</v>
      </c>
      <c r="J34" s="33">
        <v>253563.0</v>
      </c>
      <c r="K34" s="33">
        <v>467489.0</v>
      </c>
      <c r="L34" s="33">
        <v>462312.0</v>
      </c>
      <c r="M34" s="5"/>
    </row>
    <row r="35" ht="18.0" customHeight="1">
      <c r="A35" s="5"/>
      <c r="B35" s="32" t="s">
        <v>7</v>
      </c>
      <c r="C35" s="33">
        <v>24132.0</v>
      </c>
      <c r="D35" s="33">
        <v>100822.0</v>
      </c>
      <c r="E35" s="33">
        <v>478834.0</v>
      </c>
      <c r="F35" s="33">
        <v>437385.0</v>
      </c>
      <c r="G35" s="33">
        <v>180496.0</v>
      </c>
      <c r="H35" s="33">
        <v>169257.0</v>
      </c>
      <c r="I35" s="33">
        <v>153279.0</v>
      </c>
      <c r="J35" s="33">
        <v>212586.0</v>
      </c>
      <c r="K35" s="33">
        <v>353571.0</v>
      </c>
      <c r="L35" s="33">
        <v>353487.0</v>
      </c>
      <c r="M35" s="5"/>
    </row>
    <row r="36" ht="18.0" customHeight="1">
      <c r="A36" s="5"/>
      <c r="B36" s="32" t="s">
        <v>8</v>
      </c>
      <c r="C36" s="33">
        <v>69305.0</v>
      </c>
      <c r="D36" s="33">
        <v>115337.0</v>
      </c>
      <c r="E36" s="33">
        <v>464277.0</v>
      </c>
      <c r="F36" s="33">
        <v>445048.0</v>
      </c>
      <c r="G36" s="33">
        <v>204328.0</v>
      </c>
      <c r="H36" s="33">
        <v>311880.0</v>
      </c>
      <c r="I36" s="33">
        <v>111847.0</v>
      </c>
      <c r="J36" s="33">
        <v>206970.0</v>
      </c>
      <c r="K36" s="33">
        <v>489945.0</v>
      </c>
      <c r="L36" s="33">
        <v>524445.0</v>
      </c>
      <c r="M36" s="5"/>
    </row>
    <row r="37" ht="18.0" customHeight="1">
      <c r="A37" s="5"/>
      <c r="B37" s="32" t="s">
        <v>9</v>
      </c>
      <c r="C37" s="33">
        <v>65397.0</v>
      </c>
      <c r="D37" s="33">
        <v>79008.0</v>
      </c>
      <c r="E37" s="33">
        <v>403006.0</v>
      </c>
      <c r="F37" s="33">
        <v>495389.0</v>
      </c>
      <c r="G37" s="33">
        <v>222263.0</v>
      </c>
      <c r="H37" s="33">
        <v>305419.0</v>
      </c>
      <c r="I37" s="33">
        <v>269314.0</v>
      </c>
      <c r="J37" s="33">
        <v>215718.0</v>
      </c>
      <c r="K37" s="33">
        <v>359938.0</v>
      </c>
      <c r="L37" s="33">
        <v>369249.0</v>
      </c>
      <c r="M37" s="5"/>
    </row>
    <row r="38" ht="18.0" customHeight="1">
      <c r="A38" s="5"/>
      <c r="B38" s="32" t="s">
        <v>10</v>
      </c>
      <c r="C38" s="33">
        <v>14079.0</v>
      </c>
      <c r="D38" s="33">
        <v>6019.0</v>
      </c>
      <c r="E38" s="33">
        <v>476987.0</v>
      </c>
      <c r="F38" s="33">
        <v>415804.0</v>
      </c>
      <c r="G38" s="33">
        <v>283645.0</v>
      </c>
      <c r="H38" s="33">
        <v>181510.0</v>
      </c>
      <c r="I38" s="33">
        <v>101224.0</v>
      </c>
      <c r="J38" s="33">
        <v>268630.0</v>
      </c>
      <c r="K38" s="33">
        <v>433545.0</v>
      </c>
      <c r="L38" s="33">
        <v>406277.0</v>
      </c>
      <c r="M38" s="5"/>
    </row>
    <row r="39" ht="18.0" customHeight="1">
      <c r="A39" s="5"/>
      <c r="B39" s="32" t="s">
        <v>11</v>
      </c>
      <c r="C39" s="33">
        <v>170191.0</v>
      </c>
      <c r="D39" s="33">
        <v>38294.0</v>
      </c>
      <c r="E39" s="33">
        <v>530315.0</v>
      </c>
      <c r="F39" s="33">
        <v>530443.0</v>
      </c>
      <c r="G39" s="33">
        <v>188392.0</v>
      </c>
      <c r="H39" s="33">
        <v>187430.0</v>
      </c>
      <c r="I39" s="33">
        <v>139792.0</v>
      </c>
      <c r="J39" s="33">
        <v>155108.0</v>
      </c>
      <c r="K39" s="33">
        <v>466367.0</v>
      </c>
      <c r="L39" s="33">
        <v>508836.0</v>
      </c>
      <c r="M39" s="5"/>
    </row>
    <row r="40" ht="18.0" customHeight="1">
      <c r="A40" s="5"/>
      <c r="B40" s="32" t="s">
        <v>12</v>
      </c>
      <c r="C40" s="33">
        <v>66843.0</v>
      </c>
      <c r="D40" s="33">
        <v>42323.0</v>
      </c>
      <c r="E40" s="33">
        <v>507477.0</v>
      </c>
      <c r="F40" s="33">
        <v>462512.0</v>
      </c>
      <c r="G40" s="33">
        <v>244097.0</v>
      </c>
      <c r="H40" s="33">
        <v>207680.0</v>
      </c>
      <c r="I40" s="33">
        <v>171096.0</v>
      </c>
      <c r="J40" s="33">
        <v>197354.0</v>
      </c>
      <c r="K40" s="33">
        <v>387669.0</v>
      </c>
      <c r="L40" s="33">
        <v>479028.0</v>
      </c>
      <c r="M40" s="5"/>
    </row>
    <row r="41" ht="18.0" customHeight="1">
      <c r="A41" s="5"/>
      <c r="B41" s="32" t="s">
        <v>13</v>
      </c>
      <c r="C41" s="33">
        <v>133891.0</v>
      </c>
      <c r="D41" s="33">
        <v>173211.0</v>
      </c>
      <c r="E41" s="33">
        <v>567605.0</v>
      </c>
      <c r="F41" s="33">
        <v>475933.0</v>
      </c>
      <c r="G41" s="33">
        <v>261437.0</v>
      </c>
      <c r="H41" s="33">
        <v>260001.0</v>
      </c>
      <c r="I41" s="33">
        <v>211980.0</v>
      </c>
      <c r="J41" s="33">
        <v>161561.0</v>
      </c>
      <c r="K41" s="33">
        <v>518253.0</v>
      </c>
      <c r="L41" s="33">
        <v>389239.0</v>
      </c>
      <c r="M41" s="5"/>
    </row>
    <row r="42" ht="18.0" customHeight="1">
      <c r="A42" s="5"/>
      <c r="B42" s="32" t="s">
        <v>14</v>
      </c>
      <c r="C42" s="33">
        <v>161538.0</v>
      </c>
      <c r="D42" s="33">
        <v>21230.0</v>
      </c>
      <c r="E42" s="33">
        <v>419260.0</v>
      </c>
      <c r="F42" s="33">
        <v>486799.0</v>
      </c>
      <c r="G42" s="33">
        <v>313069.0</v>
      </c>
      <c r="H42" s="33">
        <v>295938.0</v>
      </c>
      <c r="I42" s="33">
        <v>230582.0</v>
      </c>
      <c r="J42" s="33">
        <v>205161.0</v>
      </c>
      <c r="K42" s="33">
        <v>509164.0</v>
      </c>
      <c r="L42" s="33">
        <v>423336.0</v>
      </c>
      <c r="M42" s="5"/>
    </row>
    <row r="43" ht="18.0" customHeight="1">
      <c r="A43" s="5"/>
      <c r="B43" s="32" t="s">
        <v>15</v>
      </c>
      <c r="C43" s="33">
        <v>166148.0</v>
      </c>
      <c r="D43" s="33">
        <v>50642.0</v>
      </c>
      <c r="E43" s="33">
        <v>447384.0</v>
      </c>
      <c r="F43" s="33">
        <v>461725.0</v>
      </c>
      <c r="G43" s="33">
        <v>305288.0</v>
      </c>
      <c r="H43" s="33">
        <v>322337.0</v>
      </c>
      <c r="I43" s="33">
        <v>127105.0</v>
      </c>
      <c r="J43" s="33">
        <v>192324.0</v>
      </c>
      <c r="K43" s="33">
        <v>370999.0</v>
      </c>
      <c r="L43" s="33">
        <v>521793.0</v>
      </c>
      <c r="M43" s="5"/>
    </row>
    <row r="44" ht="18.0" customHeight="1">
      <c r="A44" s="5"/>
      <c r="B44" s="32" t="s">
        <v>16</v>
      </c>
      <c r="C44" s="33">
        <v>47289.0</v>
      </c>
      <c r="D44" s="33">
        <v>156598.0</v>
      </c>
      <c r="E44" s="33">
        <v>556231.0</v>
      </c>
      <c r="F44" s="33">
        <v>441362.0</v>
      </c>
      <c r="G44" s="33">
        <v>195378.0</v>
      </c>
      <c r="H44" s="33">
        <v>256497.0</v>
      </c>
      <c r="I44" s="33">
        <v>211364.0</v>
      </c>
      <c r="J44" s="33">
        <v>216546.0</v>
      </c>
      <c r="K44" s="33">
        <v>478992.0</v>
      </c>
      <c r="L44" s="33">
        <v>487297.0</v>
      </c>
      <c r="M44" s="5"/>
    </row>
    <row r="45" ht="18.0" customHeight="1">
      <c r="A45" s="5"/>
      <c r="B45" s="32" t="s">
        <v>26</v>
      </c>
      <c r="C45" s="33">
        <v>139097.0</v>
      </c>
      <c r="D45" s="33">
        <v>155645.0</v>
      </c>
      <c r="E45" s="33">
        <v>442995.0</v>
      </c>
      <c r="F45" s="33">
        <v>470315.0</v>
      </c>
      <c r="G45" s="33">
        <v>252928.0</v>
      </c>
      <c r="H45" s="33">
        <v>236995.0</v>
      </c>
      <c r="I45" s="33">
        <v>195710.0</v>
      </c>
      <c r="J45" s="33">
        <v>250544.0</v>
      </c>
      <c r="K45" s="33">
        <v>465825.0</v>
      </c>
      <c r="L45" s="33">
        <v>376109.0</v>
      </c>
      <c r="M45" s="5"/>
    </row>
    <row r="46" ht="18.0" customHeight="1">
      <c r="A46" s="5"/>
      <c r="B46" s="32" t="s">
        <v>27</v>
      </c>
      <c r="C46" s="33">
        <v>153880.0</v>
      </c>
      <c r="D46" s="33">
        <v>169083.0</v>
      </c>
      <c r="E46" s="33">
        <v>419374.0</v>
      </c>
      <c r="F46" s="33">
        <v>541843.0</v>
      </c>
      <c r="G46" s="33">
        <v>277922.0</v>
      </c>
      <c r="H46" s="33">
        <v>243654.0</v>
      </c>
      <c r="I46" s="33">
        <v>249800.0</v>
      </c>
      <c r="J46" s="33">
        <v>136626.0</v>
      </c>
      <c r="K46" s="33">
        <v>391620.0</v>
      </c>
      <c r="L46" s="33">
        <v>506883.0</v>
      </c>
      <c r="M46" s="5"/>
    </row>
    <row r="47" ht="18.0" customHeight="1">
      <c r="A47" s="5"/>
      <c r="B47" s="32" t="s">
        <v>28</v>
      </c>
      <c r="C47" s="33">
        <v>56889.0</v>
      </c>
      <c r="D47" s="33">
        <v>129865.0</v>
      </c>
      <c r="E47" s="33">
        <v>469242.0</v>
      </c>
      <c r="F47" s="33">
        <v>498128.0</v>
      </c>
      <c r="G47" s="33">
        <v>160889.0</v>
      </c>
      <c r="H47" s="33">
        <v>305304.0</v>
      </c>
      <c r="I47" s="33">
        <v>125215.0</v>
      </c>
      <c r="J47" s="33">
        <v>250550.0</v>
      </c>
      <c r="K47" s="33">
        <v>483379.0</v>
      </c>
      <c r="L47" s="33">
        <v>417773.0</v>
      </c>
      <c r="M47" s="5"/>
    </row>
    <row r="48" ht="18.0" customHeight="1">
      <c r="A48" s="5"/>
      <c r="B48" s="32" t="s">
        <v>29</v>
      </c>
      <c r="C48" s="33">
        <v>137266.0</v>
      </c>
      <c r="D48" s="33">
        <v>34661.0</v>
      </c>
      <c r="E48" s="33">
        <v>505799.0</v>
      </c>
      <c r="F48" s="33">
        <v>513098.0</v>
      </c>
      <c r="G48" s="33">
        <v>264389.0</v>
      </c>
      <c r="H48" s="33">
        <v>163005.0</v>
      </c>
      <c r="I48" s="33">
        <v>171494.0</v>
      </c>
      <c r="J48" s="33">
        <v>224007.0</v>
      </c>
      <c r="K48" s="33">
        <v>510689.0</v>
      </c>
      <c r="L48" s="33">
        <v>367830.0</v>
      </c>
      <c r="M48" s="5"/>
    </row>
    <row r="49" ht="18.0" customHeight="1">
      <c r="A49" s="5"/>
      <c r="B49" s="34"/>
      <c r="C49" s="35">
        <f t="shared" ref="C49:L49" si="2">SUM(C33:C48)</f>
        <v>1615052</v>
      </c>
      <c r="D49" s="35">
        <f t="shared" si="2"/>
        <v>1439428</v>
      </c>
      <c r="E49" s="35">
        <f t="shared" si="2"/>
        <v>7808341</v>
      </c>
      <c r="F49" s="35">
        <f t="shared" si="2"/>
        <v>7693942</v>
      </c>
      <c r="G49" s="35">
        <f t="shared" si="2"/>
        <v>3805857</v>
      </c>
      <c r="H49" s="35">
        <f t="shared" si="2"/>
        <v>3956389</v>
      </c>
      <c r="I49" s="35">
        <f t="shared" si="2"/>
        <v>2710698</v>
      </c>
      <c r="J49" s="35">
        <f t="shared" si="2"/>
        <v>3313318</v>
      </c>
      <c r="K49" s="35">
        <f t="shared" si="2"/>
        <v>7046560</v>
      </c>
      <c r="L49" s="35">
        <f t="shared" si="2"/>
        <v>6961183</v>
      </c>
      <c r="M49" s="5"/>
    </row>
    <row r="50" ht="18.0" customHeight="1">
      <c r="A50" s="5"/>
      <c r="B50" s="20"/>
      <c r="C50" s="21"/>
      <c r="D50" s="21"/>
      <c r="E50" s="21"/>
      <c r="F50" s="21"/>
      <c r="G50" s="24" t="s">
        <v>17</v>
      </c>
      <c r="H50" s="10"/>
      <c r="I50" s="23">
        <f>SUM(C49,E49,G49,I49,K49)</f>
        <v>22986508</v>
      </c>
      <c r="J50" s="24" t="s">
        <v>18</v>
      </c>
      <c r="K50" s="10"/>
      <c r="L50" s="23">
        <f>SUM(D49,F49,H49,J49,L49)</f>
        <v>23364260</v>
      </c>
      <c r="M50" s="5"/>
    </row>
    <row r="51" ht="34.5" customHeight="1">
      <c r="A51" s="3"/>
      <c r="B51" s="6" t="s">
        <v>30</v>
      </c>
      <c r="E51" s="25"/>
      <c r="F51" s="25"/>
      <c r="G51" s="25"/>
      <c r="H51" s="25"/>
      <c r="I51" s="25"/>
      <c r="J51" s="25"/>
      <c r="K51" s="25"/>
      <c r="L51" s="25"/>
      <c r="M51" s="3"/>
    </row>
    <row r="52" ht="24.75" customHeight="1">
      <c r="A52" s="5"/>
      <c r="B52" s="36" t="s">
        <v>31</v>
      </c>
      <c r="C52" s="37" t="s">
        <v>32</v>
      </c>
      <c r="D52" s="10"/>
      <c r="E52" s="38" t="s">
        <v>33</v>
      </c>
      <c r="F52" s="10"/>
      <c r="G52" s="38" t="s">
        <v>34</v>
      </c>
      <c r="H52" s="10"/>
      <c r="I52" s="39" t="s">
        <v>35</v>
      </c>
      <c r="J52" s="10"/>
      <c r="K52" s="39" t="s">
        <v>36</v>
      </c>
      <c r="L52" s="10"/>
      <c r="M52" s="5"/>
    </row>
    <row r="53" ht="18.0" customHeight="1">
      <c r="A53" s="5"/>
      <c r="B53" s="40"/>
      <c r="C53" s="41" t="s">
        <v>3</v>
      </c>
      <c r="D53" s="41" t="s">
        <v>4</v>
      </c>
      <c r="E53" s="41" t="s">
        <v>3</v>
      </c>
      <c r="F53" s="41" t="s">
        <v>4</v>
      </c>
      <c r="G53" s="41" t="s">
        <v>3</v>
      </c>
      <c r="H53" s="41" t="s">
        <v>4</v>
      </c>
      <c r="I53" s="42" t="s">
        <v>3</v>
      </c>
      <c r="J53" s="42" t="s">
        <v>4</v>
      </c>
      <c r="K53" s="42" t="s">
        <v>3</v>
      </c>
      <c r="L53" s="42" t="s">
        <v>4</v>
      </c>
      <c r="M53" s="5"/>
    </row>
    <row r="54" ht="18.0" customHeight="1">
      <c r="A54" s="5"/>
      <c r="B54" s="43" t="s">
        <v>5</v>
      </c>
      <c r="C54" s="44">
        <v>336047.0</v>
      </c>
      <c r="D54" s="44">
        <v>428554.0</v>
      </c>
      <c r="E54" s="45">
        <v>425156.0</v>
      </c>
      <c r="F54" s="45">
        <v>445834.0</v>
      </c>
      <c r="G54" s="45">
        <v>129432.0</v>
      </c>
      <c r="H54" s="45">
        <v>230368.0</v>
      </c>
      <c r="I54" s="45">
        <v>363175.0</v>
      </c>
      <c r="J54" s="45">
        <v>391070.0</v>
      </c>
      <c r="K54" s="45">
        <v>9115.0</v>
      </c>
      <c r="L54" s="45">
        <v>17289.0</v>
      </c>
      <c r="M54" s="5"/>
    </row>
    <row r="55" ht="18.0" customHeight="1">
      <c r="A55" s="5"/>
      <c r="B55" s="43" t="s">
        <v>6</v>
      </c>
      <c r="C55" s="44">
        <v>473060.0</v>
      </c>
      <c r="D55" s="44">
        <v>338136.0</v>
      </c>
      <c r="E55" s="45">
        <v>444399.0</v>
      </c>
      <c r="F55" s="45">
        <v>322324.0</v>
      </c>
      <c r="G55" s="45">
        <v>221904.0</v>
      </c>
      <c r="H55" s="45">
        <v>179114.0</v>
      </c>
      <c r="I55" s="45">
        <v>327721.0</v>
      </c>
      <c r="J55" s="45">
        <v>478563.0</v>
      </c>
      <c r="K55" s="45">
        <v>117489.0</v>
      </c>
      <c r="L55" s="45">
        <v>112312.0</v>
      </c>
      <c r="M55" s="5"/>
    </row>
    <row r="56" ht="18.0" customHeight="1">
      <c r="A56" s="5"/>
      <c r="B56" s="43" t="s">
        <v>7</v>
      </c>
      <c r="C56" s="44">
        <v>324132.0</v>
      </c>
      <c r="D56" s="44">
        <v>400822.0</v>
      </c>
      <c r="E56" s="45">
        <v>353834.0</v>
      </c>
      <c r="F56" s="45">
        <v>312385.0</v>
      </c>
      <c r="G56" s="45">
        <v>130496.0</v>
      </c>
      <c r="H56" s="45">
        <v>119257.0</v>
      </c>
      <c r="I56" s="45">
        <v>378279.0</v>
      </c>
      <c r="J56" s="45">
        <v>437586.0</v>
      </c>
      <c r="K56" s="45">
        <v>3571.0</v>
      </c>
      <c r="L56" s="45">
        <v>3487.0</v>
      </c>
      <c r="M56" s="5"/>
    </row>
    <row r="57" ht="18.0" customHeight="1">
      <c r="A57" s="5"/>
      <c r="B57" s="43" t="s">
        <v>8</v>
      </c>
      <c r="C57" s="44">
        <v>369305.0</v>
      </c>
      <c r="D57" s="44">
        <v>415337.0</v>
      </c>
      <c r="E57" s="45">
        <v>339277.0</v>
      </c>
      <c r="F57" s="45">
        <v>320048.0</v>
      </c>
      <c r="G57" s="45">
        <v>154328.0</v>
      </c>
      <c r="H57" s="45">
        <v>261880.0</v>
      </c>
      <c r="I57" s="45">
        <v>336847.0</v>
      </c>
      <c r="J57" s="45">
        <v>431970.0</v>
      </c>
      <c r="K57" s="45">
        <v>139945.0</v>
      </c>
      <c r="L57" s="45">
        <v>174445.0</v>
      </c>
      <c r="M57" s="5"/>
    </row>
    <row r="58" ht="18.0" customHeight="1">
      <c r="A58" s="5"/>
      <c r="B58" s="43" t="s">
        <v>9</v>
      </c>
      <c r="C58" s="44">
        <v>365397.0</v>
      </c>
      <c r="D58" s="44">
        <v>379008.0</v>
      </c>
      <c r="E58" s="45">
        <v>278006.0</v>
      </c>
      <c r="F58" s="45">
        <v>370389.0</v>
      </c>
      <c r="G58" s="45">
        <v>172263.0</v>
      </c>
      <c r="H58" s="45">
        <v>255419.0</v>
      </c>
      <c r="I58" s="45">
        <v>494314.0</v>
      </c>
      <c r="J58" s="45">
        <v>440718.0</v>
      </c>
      <c r="K58" s="45">
        <v>9938.0</v>
      </c>
      <c r="L58" s="45">
        <v>19249.0</v>
      </c>
      <c r="M58" s="5"/>
    </row>
    <row r="59" ht="18.0" customHeight="1">
      <c r="A59" s="5"/>
      <c r="B59" s="43" t="s">
        <v>10</v>
      </c>
      <c r="C59" s="44">
        <v>314079.0</v>
      </c>
      <c r="D59" s="44">
        <v>306019.0</v>
      </c>
      <c r="E59" s="45">
        <v>351987.0</v>
      </c>
      <c r="F59" s="45">
        <v>290804.0</v>
      </c>
      <c r="G59" s="45">
        <v>233645.0</v>
      </c>
      <c r="H59" s="45">
        <v>131510.0</v>
      </c>
      <c r="I59" s="45">
        <v>326224.0</v>
      </c>
      <c r="J59" s="45">
        <v>493630.0</v>
      </c>
      <c r="K59" s="45">
        <v>83545.0</v>
      </c>
      <c r="L59" s="45">
        <v>56277.0</v>
      </c>
      <c r="M59" s="5"/>
    </row>
    <row r="60" ht="18.0" customHeight="1">
      <c r="A60" s="5"/>
      <c r="B60" s="43" t="s">
        <v>11</v>
      </c>
      <c r="C60" s="44">
        <v>470191.0</v>
      </c>
      <c r="D60" s="44">
        <v>338294.0</v>
      </c>
      <c r="E60" s="45">
        <v>405315.0</v>
      </c>
      <c r="F60" s="45">
        <v>405443.0</v>
      </c>
      <c r="G60" s="45">
        <v>138392.0</v>
      </c>
      <c r="H60" s="45">
        <v>137430.0</v>
      </c>
      <c r="I60" s="45">
        <v>364792.0</v>
      </c>
      <c r="J60" s="45">
        <v>380108.0</v>
      </c>
      <c r="K60" s="45">
        <v>116367.0</v>
      </c>
      <c r="L60" s="45">
        <v>158836.0</v>
      </c>
      <c r="M60" s="5"/>
    </row>
    <row r="61" ht="18.0" customHeight="1">
      <c r="A61" s="5"/>
      <c r="B61" s="43" t="s">
        <v>12</v>
      </c>
      <c r="C61" s="44">
        <v>366843.0</v>
      </c>
      <c r="D61" s="44">
        <v>342323.0</v>
      </c>
      <c r="E61" s="45">
        <v>382477.0</v>
      </c>
      <c r="F61" s="45">
        <v>337512.0</v>
      </c>
      <c r="G61" s="45">
        <v>194097.0</v>
      </c>
      <c r="H61" s="45">
        <v>157680.0</v>
      </c>
      <c r="I61" s="45">
        <v>396096.0</v>
      </c>
      <c r="J61" s="45">
        <v>422354.0</v>
      </c>
      <c r="K61" s="45">
        <v>37669.0</v>
      </c>
      <c r="L61" s="45">
        <v>129028.0</v>
      </c>
      <c r="M61" s="5"/>
    </row>
    <row r="62" ht="18.0" customHeight="1">
      <c r="A62" s="5"/>
      <c r="B62" s="43" t="s">
        <v>13</v>
      </c>
      <c r="C62" s="44">
        <v>433891.0</v>
      </c>
      <c r="D62" s="44">
        <v>373211.0</v>
      </c>
      <c r="E62" s="45">
        <v>442605.0</v>
      </c>
      <c r="F62" s="45">
        <v>350933.0</v>
      </c>
      <c r="G62" s="45">
        <v>211437.0</v>
      </c>
      <c r="H62" s="45">
        <v>210001.0</v>
      </c>
      <c r="I62" s="45">
        <v>436980.0</v>
      </c>
      <c r="J62" s="45">
        <v>386561.0</v>
      </c>
      <c r="K62" s="45">
        <v>168253.0</v>
      </c>
      <c r="L62" s="45">
        <v>39239.0</v>
      </c>
      <c r="M62" s="5"/>
    </row>
    <row r="63" ht="18.0" customHeight="1">
      <c r="A63" s="5"/>
      <c r="B63" s="43" t="s">
        <v>14</v>
      </c>
      <c r="C63" s="44">
        <v>461538.0</v>
      </c>
      <c r="D63" s="44">
        <v>321230.0</v>
      </c>
      <c r="E63" s="45">
        <v>294260.0</v>
      </c>
      <c r="F63" s="45">
        <v>361799.0</v>
      </c>
      <c r="G63" s="45">
        <v>263069.0</v>
      </c>
      <c r="H63" s="45">
        <v>245938.0</v>
      </c>
      <c r="I63" s="45">
        <v>455582.0</v>
      </c>
      <c r="J63" s="45">
        <v>430161.0</v>
      </c>
      <c r="K63" s="45">
        <v>159164.0</v>
      </c>
      <c r="L63" s="45">
        <v>73336.0</v>
      </c>
      <c r="M63" s="5"/>
    </row>
    <row r="64" ht="18.0" customHeight="1">
      <c r="A64" s="5"/>
      <c r="B64" s="43" t="s">
        <v>15</v>
      </c>
      <c r="C64" s="44">
        <v>466148.0</v>
      </c>
      <c r="D64" s="44">
        <v>350642.0</v>
      </c>
      <c r="E64" s="45">
        <v>322384.0</v>
      </c>
      <c r="F64" s="45">
        <v>336725.0</v>
      </c>
      <c r="G64" s="45">
        <v>255288.0</v>
      </c>
      <c r="H64" s="45">
        <v>272337.0</v>
      </c>
      <c r="I64" s="45">
        <v>352105.0</v>
      </c>
      <c r="J64" s="45">
        <v>417324.0</v>
      </c>
      <c r="K64" s="45">
        <v>20999.0</v>
      </c>
      <c r="L64" s="45">
        <v>171793.0</v>
      </c>
      <c r="M64" s="5"/>
    </row>
    <row r="65" ht="18.0" customHeight="1">
      <c r="A65" s="5"/>
      <c r="B65" s="43" t="s">
        <v>16</v>
      </c>
      <c r="C65" s="44">
        <v>347289.0</v>
      </c>
      <c r="D65" s="44">
        <v>456598.0</v>
      </c>
      <c r="E65" s="45">
        <v>431231.0</v>
      </c>
      <c r="F65" s="45">
        <v>316362.0</v>
      </c>
      <c r="G65" s="45">
        <v>145378.0</v>
      </c>
      <c r="H65" s="45">
        <v>206497.0</v>
      </c>
      <c r="I65" s="45">
        <v>436364.0</v>
      </c>
      <c r="J65" s="45">
        <v>441546.0</v>
      </c>
      <c r="K65" s="45">
        <v>128992.0</v>
      </c>
      <c r="L65" s="45">
        <v>137297.0</v>
      </c>
      <c r="M65" s="5"/>
    </row>
    <row r="66" ht="18.0" customHeight="1">
      <c r="A66" s="5"/>
      <c r="B66" s="43" t="s">
        <v>26</v>
      </c>
      <c r="C66" s="44">
        <v>439097.0</v>
      </c>
      <c r="D66" s="44">
        <v>455645.0</v>
      </c>
      <c r="E66" s="45">
        <v>317995.0</v>
      </c>
      <c r="F66" s="45">
        <v>345315.0</v>
      </c>
      <c r="G66" s="45">
        <v>202928.0</v>
      </c>
      <c r="H66" s="45">
        <v>186995.0</v>
      </c>
      <c r="I66" s="45">
        <v>420710.0</v>
      </c>
      <c r="J66" s="45">
        <v>475544.0</v>
      </c>
      <c r="K66" s="45">
        <v>115825.0</v>
      </c>
      <c r="L66" s="45">
        <v>26109.0</v>
      </c>
      <c r="M66" s="5"/>
    </row>
    <row r="67" ht="18.0" customHeight="1">
      <c r="A67" s="5"/>
      <c r="B67" s="43" t="s">
        <v>27</v>
      </c>
      <c r="C67" s="44">
        <v>453880.0</v>
      </c>
      <c r="D67" s="44">
        <v>469083.0</v>
      </c>
      <c r="E67" s="45">
        <v>294374.0</v>
      </c>
      <c r="F67" s="45">
        <v>416843.0</v>
      </c>
      <c r="G67" s="45">
        <v>227922.0</v>
      </c>
      <c r="H67" s="45">
        <v>193654.0</v>
      </c>
      <c r="I67" s="45">
        <v>474800.0</v>
      </c>
      <c r="J67" s="45">
        <v>361626.0</v>
      </c>
      <c r="K67" s="45">
        <v>41620.0</v>
      </c>
      <c r="L67" s="45">
        <v>156883.0</v>
      </c>
      <c r="M67" s="5"/>
    </row>
    <row r="68" ht="18.0" customHeight="1">
      <c r="A68" s="5"/>
      <c r="B68" s="43" t="s">
        <v>28</v>
      </c>
      <c r="C68" s="44">
        <v>356889.0</v>
      </c>
      <c r="D68" s="44">
        <v>429865.0</v>
      </c>
      <c r="E68" s="45">
        <v>344242.0</v>
      </c>
      <c r="F68" s="45">
        <v>373128.0</v>
      </c>
      <c r="G68" s="45">
        <v>110889.0</v>
      </c>
      <c r="H68" s="45">
        <v>255304.0</v>
      </c>
      <c r="I68" s="45">
        <v>350215.0</v>
      </c>
      <c r="J68" s="45">
        <v>475550.0</v>
      </c>
      <c r="K68" s="45">
        <v>133379.0</v>
      </c>
      <c r="L68" s="45">
        <v>67773.0</v>
      </c>
      <c r="M68" s="5"/>
    </row>
    <row r="69" ht="18.0" customHeight="1">
      <c r="A69" s="5"/>
      <c r="B69" s="43" t="s">
        <v>29</v>
      </c>
      <c r="C69" s="44">
        <v>437266.0</v>
      </c>
      <c r="D69" s="44">
        <v>334661.0</v>
      </c>
      <c r="E69" s="45">
        <v>380799.0</v>
      </c>
      <c r="F69" s="45">
        <v>388098.0</v>
      </c>
      <c r="G69" s="45">
        <v>214389.0</v>
      </c>
      <c r="H69" s="45">
        <v>113005.0</v>
      </c>
      <c r="I69" s="45">
        <v>396494.0</v>
      </c>
      <c r="J69" s="45">
        <v>449007.0</v>
      </c>
      <c r="K69" s="45">
        <v>160689.0</v>
      </c>
      <c r="L69" s="45">
        <v>17830.0</v>
      </c>
      <c r="M69" s="5"/>
    </row>
    <row r="70" ht="18.0" customHeight="1">
      <c r="A70" s="5"/>
      <c r="B70" s="46"/>
      <c r="C70" s="47">
        <f t="shared" ref="C70:L70" si="3">SUM(C54:C69)</f>
        <v>6415052</v>
      </c>
      <c r="D70" s="47">
        <f t="shared" si="3"/>
        <v>6139428</v>
      </c>
      <c r="E70" s="47">
        <f t="shared" si="3"/>
        <v>5808341</v>
      </c>
      <c r="F70" s="47">
        <f t="shared" si="3"/>
        <v>5693942</v>
      </c>
      <c r="G70" s="47">
        <f t="shared" si="3"/>
        <v>3005857</v>
      </c>
      <c r="H70" s="47">
        <f t="shared" si="3"/>
        <v>3156389</v>
      </c>
      <c r="I70" s="47">
        <f t="shared" si="3"/>
        <v>6310698</v>
      </c>
      <c r="J70" s="47">
        <f t="shared" si="3"/>
        <v>6913318</v>
      </c>
      <c r="K70" s="47">
        <f t="shared" si="3"/>
        <v>1446560</v>
      </c>
      <c r="L70" s="47">
        <f t="shared" si="3"/>
        <v>1361183</v>
      </c>
      <c r="M70" s="5"/>
    </row>
    <row r="71" ht="18.0" customHeight="1">
      <c r="A71" s="5"/>
      <c r="B71" s="20"/>
      <c r="C71" s="21"/>
      <c r="D71" s="21"/>
      <c r="E71" s="21"/>
      <c r="F71" s="21"/>
      <c r="G71" s="24" t="s">
        <v>17</v>
      </c>
      <c r="H71" s="10"/>
      <c r="I71" s="23">
        <f>SUM(C70,E70,G70,I70,K70)</f>
        <v>22986508</v>
      </c>
      <c r="J71" s="24" t="s">
        <v>18</v>
      </c>
      <c r="K71" s="10"/>
      <c r="L71" s="23">
        <f>SUM(D70,F70,H70,J70,L70)</f>
        <v>23264260</v>
      </c>
      <c r="M71" s="5"/>
    </row>
    <row r="72" ht="34.5" customHeight="1">
      <c r="A72" s="3"/>
      <c r="B72" s="6" t="s">
        <v>1</v>
      </c>
      <c r="E72" s="25"/>
      <c r="F72" s="25"/>
      <c r="G72" s="25"/>
      <c r="H72" s="25"/>
      <c r="I72" s="25"/>
      <c r="J72" s="25"/>
      <c r="K72" s="25"/>
      <c r="L72" s="25"/>
      <c r="M72" s="3"/>
    </row>
    <row r="73" ht="18.0" customHeight="1">
      <c r="A73" s="5"/>
      <c r="B73" s="48"/>
      <c r="C73" s="49" t="s">
        <v>37</v>
      </c>
      <c r="D73" s="50"/>
      <c r="E73" s="50"/>
      <c r="F73" s="10"/>
      <c r="G73" s="51" t="s">
        <v>38</v>
      </c>
      <c r="H73" s="52"/>
      <c r="I73" s="52"/>
      <c r="J73" s="52"/>
      <c r="K73" s="52"/>
      <c r="L73" s="53"/>
      <c r="M73" s="5"/>
    </row>
    <row r="74" ht="24.75" customHeight="1">
      <c r="A74" s="5"/>
      <c r="B74" s="12"/>
      <c r="C74" s="54" t="s">
        <v>39</v>
      </c>
      <c r="D74" s="54" t="s">
        <v>40</v>
      </c>
      <c r="E74" s="54" t="s">
        <v>41</v>
      </c>
      <c r="F74" s="55" t="s">
        <v>42</v>
      </c>
      <c r="G74" s="56" t="s">
        <v>43</v>
      </c>
      <c r="H74" s="56" t="s">
        <v>39</v>
      </c>
      <c r="I74" s="57" t="s">
        <v>40</v>
      </c>
      <c r="J74" s="57" t="s">
        <v>41</v>
      </c>
      <c r="K74" s="57" t="s">
        <v>42</v>
      </c>
      <c r="L74" s="57" t="s">
        <v>43</v>
      </c>
      <c r="M74" s="5"/>
    </row>
    <row r="75" ht="18.0" customHeight="1">
      <c r="A75" s="5"/>
      <c r="B75" s="14">
        <v>2024.0</v>
      </c>
      <c r="C75" s="58">
        <f>SUM('Annual Sales Report Sample'!C12:C15)</f>
        <v>1102544</v>
      </c>
      <c r="D75" s="58">
        <f>SUM('Annual Sales Report Sample'!E12:E15)</f>
        <v>1262666</v>
      </c>
      <c r="E75" s="58">
        <f>SUM('Annual Sales Report Sample'!G12:G15)</f>
        <v>1036160</v>
      </c>
      <c r="F75" s="58">
        <f>SUM('Annual Sales Report Sample'!I12:I15)</f>
        <v>906022</v>
      </c>
      <c r="G75" s="59">
        <f>SUM('Annual Sales Report Sample'!K12:K15)</f>
        <v>1070120</v>
      </c>
      <c r="H75" s="59">
        <f>SUM('Annual Sales Report Sample'!D12:D15)</f>
        <v>1182849</v>
      </c>
      <c r="I75" s="59">
        <f>SUM('Annual Sales Report Sample'!F12:F15)</f>
        <v>1100591</v>
      </c>
      <c r="J75" s="59">
        <f>SUM('Annual Sales Report Sample'!H12:H15)</f>
        <v>1190619</v>
      </c>
      <c r="K75" s="59">
        <f>SUM('Annual Sales Report Sample'!J12:J15)</f>
        <v>1239189</v>
      </c>
      <c r="L75" s="59">
        <f>SUM('Annual Sales Report Sample'!L12:L15)</f>
        <v>1107533</v>
      </c>
      <c r="M75" s="5"/>
    </row>
    <row r="76" ht="18.0" customHeight="1">
      <c r="A76" s="5"/>
      <c r="B76" s="14">
        <v>2025.0</v>
      </c>
      <c r="C76" s="58">
        <f>SUM('Annual Sales Report Sample'!C16:C19)</f>
        <v>1116510</v>
      </c>
      <c r="D76" s="58">
        <f>SUM('Annual Sales Report Sample'!E16:E19)</f>
        <v>1117785</v>
      </c>
      <c r="E76" s="58">
        <f>SUM('Annual Sales Report Sample'!G16:G19)</f>
        <v>1138397</v>
      </c>
      <c r="F76" s="58">
        <f>SUM('Annual Sales Report Sample'!I16:I19)</f>
        <v>1081426</v>
      </c>
      <c r="G76" s="60">
        <f>SUM('Annual Sales Report Sample'!K16:K19)</f>
        <v>1047519</v>
      </c>
      <c r="H76" s="60">
        <f>SUM('Annual Sales Report Sample'!D16:D19)</f>
        <v>965644</v>
      </c>
      <c r="I76" s="60">
        <f>SUM('Annual Sales Report Sample'!F16:F19)</f>
        <v>1104148</v>
      </c>
      <c r="J76" s="60">
        <f>SUM('Annual Sales Report Sample'!H16:H19)</f>
        <v>1082039</v>
      </c>
      <c r="K76" s="60">
        <f>SUM('Annual Sales Report Sample'!J16:J19)</f>
        <v>1236810</v>
      </c>
      <c r="L76" s="60">
        <f>SUM('Annual Sales Report Sample'!L16:L19)</f>
        <v>1163390</v>
      </c>
      <c r="M76" s="5"/>
    </row>
    <row r="77" ht="18.0" customHeight="1">
      <c r="A77" s="5"/>
      <c r="B77" s="14">
        <v>2026.0</v>
      </c>
      <c r="C77" s="58">
        <f>SUM('Annual Sales Report Sample'!C20:C23)</f>
        <v>1308866</v>
      </c>
      <c r="D77" s="58">
        <f>SUM('Annual Sales Report Sample'!E20:E23)</f>
        <v>1190480</v>
      </c>
      <c r="E77" s="58">
        <f>SUM('Annual Sales Report Sample'!G20:G23)</f>
        <v>1275172</v>
      </c>
      <c r="F77" s="58">
        <f>SUM('Annual Sales Report Sample'!I20:I23)</f>
        <v>1181031</v>
      </c>
      <c r="G77" s="60">
        <f>SUM('Annual Sales Report Sample'!K20:K23)</f>
        <v>1277408</v>
      </c>
      <c r="H77" s="60">
        <f>SUM('Annual Sales Report Sample'!D20:D23)</f>
        <v>1201681</v>
      </c>
      <c r="I77" s="60">
        <f>SUM('Annual Sales Report Sample'!F20:F23)</f>
        <v>1065819</v>
      </c>
      <c r="J77" s="60">
        <f>SUM('Annual Sales Report Sample'!H20:H23)</f>
        <v>1334773</v>
      </c>
      <c r="K77" s="60">
        <f>SUM('Annual Sales Report Sample'!J20:J23)</f>
        <v>1175592</v>
      </c>
      <c r="L77" s="60">
        <f>SUM('Annual Sales Report Sample'!L20:L23)</f>
        <v>1221665</v>
      </c>
      <c r="M77" s="5"/>
    </row>
    <row r="78" ht="18.0" customHeight="1">
      <c r="A78" s="5"/>
      <c r="B78" s="14">
        <v>2027.0</v>
      </c>
      <c r="C78" s="58">
        <f>SUM('Annual Sales Report Sample'!C24:C27)</f>
        <v>1287132</v>
      </c>
      <c r="D78" s="58">
        <f>SUM('Annual Sales Report Sample'!E24:E27)</f>
        <v>1037410</v>
      </c>
      <c r="E78" s="58">
        <f>SUM('Annual Sales Report Sample'!G24:G27)</f>
        <v>1156128</v>
      </c>
      <c r="F78" s="58">
        <f>SUM('Annual Sales Report Sample'!I24:I27)</f>
        <v>1142219</v>
      </c>
      <c r="G78" s="60">
        <f>SUM('Annual Sales Report Sample'!K24:K27)</f>
        <v>1251513</v>
      </c>
      <c r="H78" s="60">
        <f>SUM('Annual Sales Report Sample'!D24:D27)</f>
        <v>1289254</v>
      </c>
      <c r="I78" s="60">
        <f>SUM('Annual Sales Report Sample'!F24:F27)</f>
        <v>1223384</v>
      </c>
      <c r="J78" s="60">
        <f>SUM('Annual Sales Report Sample'!H24:H27)</f>
        <v>1148958</v>
      </c>
      <c r="K78" s="60">
        <f>SUM('Annual Sales Report Sample'!J24:J27)</f>
        <v>1261727</v>
      </c>
      <c r="L78" s="60">
        <f>SUM('Annual Sales Report Sample'!L24:L27)</f>
        <v>1068595</v>
      </c>
      <c r="M78" s="5"/>
    </row>
    <row r="79" ht="34.5" customHeight="1">
      <c r="A79" s="3"/>
      <c r="B79" s="6" t="s">
        <v>19</v>
      </c>
      <c r="E79" s="25"/>
      <c r="F79" s="25"/>
      <c r="G79" s="25"/>
      <c r="H79" s="25"/>
      <c r="I79" s="25"/>
      <c r="J79" s="25"/>
      <c r="K79" s="25"/>
      <c r="L79" s="25"/>
      <c r="M79" s="3"/>
    </row>
    <row r="80" ht="18.0" customHeight="1">
      <c r="A80" s="5"/>
      <c r="B80" s="61"/>
      <c r="C80" s="62" t="s">
        <v>37</v>
      </c>
      <c r="D80" s="50"/>
      <c r="E80" s="50"/>
      <c r="F80" s="50"/>
      <c r="G80" s="10"/>
      <c r="H80" s="63" t="s">
        <v>38</v>
      </c>
      <c r="I80" s="50"/>
      <c r="J80" s="50"/>
      <c r="K80" s="50"/>
      <c r="L80" s="10"/>
      <c r="M80" s="5"/>
    </row>
    <row r="81" ht="24.75" customHeight="1">
      <c r="A81" s="5"/>
      <c r="B81" s="64"/>
      <c r="C81" s="64" t="s">
        <v>21</v>
      </c>
      <c r="D81" s="64" t="s">
        <v>22</v>
      </c>
      <c r="E81" s="64" t="s">
        <v>23</v>
      </c>
      <c r="F81" s="64" t="s">
        <v>24</v>
      </c>
      <c r="G81" s="64" t="s">
        <v>25</v>
      </c>
      <c r="H81" s="65" t="s">
        <v>21</v>
      </c>
      <c r="I81" s="66" t="s">
        <v>22</v>
      </c>
      <c r="J81" s="66" t="s">
        <v>23</v>
      </c>
      <c r="K81" s="66" t="s">
        <v>24</v>
      </c>
      <c r="L81" s="66" t="s">
        <v>25</v>
      </c>
      <c r="M81" s="5"/>
    </row>
    <row r="82" ht="18.0" customHeight="1">
      <c r="A82" s="5"/>
      <c r="B82" s="32">
        <v>2024.0</v>
      </c>
      <c r="C82" s="67">
        <f>SUM('Annual Sales Report Sample'!C33:C36)</f>
        <v>302544</v>
      </c>
      <c r="D82" s="67">
        <f>SUM('Annual Sales Report Sample'!E33:E36)</f>
        <v>2062666</v>
      </c>
      <c r="E82" s="67">
        <f>SUM('Annual Sales Report Sample'!G33:G36)</f>
        <v>836160</v>
      </c>
      <c r="F82" s="67">
        <f>SUM('Annual Sales Report Sample'!I33:I36)</f>
        <v>506022</v>
      </c>
      <c r="G82" s="67">
        <f>SUM('Annual Sales Report Sample'!K33:K36)</f>
        <v>1670120</v>
      </c>
      <c r="H82" s="68">
        <f>SUM('Annual Sales Report Sample'!D33:D36)</f>
        <v>382849</v>
      </c>
      <c r="I82" s="68">
        <f>SUM('Annual Sales Report Sample'!F33:F36)</f>
        <v>1900591</v>
      </c>
      <c r="J82" s="68">
        <f>SUM('Annual Sales Report Sample'!H33:H36)</f>
        <v>990619</v>
      </c>
      <c r="K82" s="68">
        <f>SUM('Annual Sales Report Sample'!J33:J36)</f>
        <v>839189</v>
      </c>
      <c r="L82" s="69">
        <f>SUM('Annual Sales Report Sample'!L33:L36)</f>
        <v>1707533</v>
      </c>
      <c r="M82" s="5"/>
    </row>
    <row r="83" ht="18.0" customHeight="1">
      <c r="A83" s="5"/>
      <c r="B83" s="32">
        <v>2025.0</v>
      </c>
      <c r="C83" s="67">
        <f>SUM('Annual Sales Report Sample'!C37:C40)</f>
        <v>316510</v>
      </c>
      <c r="D83" s="67">
        <f>SUM('Annual Sales Report Sample'!E37:E40)</f>
        <v>1917785</v>
      </c>
      <c r="E83" s="67">
        <f>SUM('Annual Sales Report Sample'!G37:G40)</f>
        <v>938397</v>
      </c>
      <c r="F83" s="67">
        <f>SUM('Annual Sales Report Sample'!I37:I40)</f>
        <v>681426</v>
      </c>
      <c r="G83" s="67">
        <f>SUM('Annual Sales Report Sample'!K37:K40)</f>
        <v>1647519</v>
      </c>
      <c r="H83" s="68">
        <f>SUM('Annual Sales Report Sample'!D37:D40)</f>
        <v>165644</v>
      </c>
      <c r="I83" s="68">
        <f>SUM('Annual Sales Report Sample'!F37:F40)</f>
        <v>1904148</v>
      </c>
      <c r="J83" s="68">
        <f>SUM('Annual Sales Report Sample'!H37:H40)</f>
        <v>882039</v>
      </c>
      <c r="K83" s="68">
        <f>SUM('Annual Sales Report Sample'!J37:J40)</f>
        <v>836810</v>
      </c>
      <c r="L83" s="69">
        <f>SUM('Annual Sales Report Sample'!L37:L40)</f>
        <v>1763390</v>
      </c>
      <c r="M83" s="5"/>
    </row>
    <row r="84" ht="18.0" customHeight="1">
      <c r="A84" s="5"/>
      <c r="B84" s="32">
        <v>2026.0</v>
      </c>
      <c r="C84" s="67">
        <f>SUM('Annual Sales Report Sample'!C41:C44)</f>
        <v>508866</v>
      </c>
      <c r="D84" s="67">
        <f>SUM('Annual Sales Report Sample'!E41:E44)</f>
        <v>1990480</v>
      </c>
      <c r="E84" s="67">
        <f>SUM('Annual Sales Report Sample'!G41:G44)</f>
        <v>1075172</v>
      </c>
      <c r="F84" s="67">
        <f>SUM('Annual Sales Report Sample'!I41:I44)</f>
        <v>781031</v>
      </c>
      <c r="G84" s="67">
        <f>SUM('Annual Sales Report Sample'!K41:K44)</f>
        <v>1877408</v>
      </c>
      <c r="H84" s="68">
        <f>SUM('Annual Sales Report Sample'!D41:D44)</f>
        <v>401681</v>
      </c>
      <c r="I84" s="68">
        <f>SUM('Annual Sales Report Sample'!F41:F44)</f>
        <v>1865819</v>
      </c>
      <c r="J84" s="68">
        <f>SUM('Annual Sales Report Sample'!H41:H44)</f>
        <v>1134773</v>
      </c>
      <c r="K84" s="68">
        <f>SUM('Annual Sales Report Sample'!J41:J44)</f>
        <v>775592</v>
      </c>
      <c r="L84" s="69">
        <f>SUM('Annual Sales Report Sample'!L41:L44)</f>
        <v>1821665</v>
      </c>
      <c r="M84" s="5"/>
    </row>
    <row r="85" ht="18.0" customHeight="1">
      <c r="A85" s="5"/>
      <c r="B85" s="32">
        <v>2027.0</v>
      </c>
      <c r="C85" s="67">
        <f>SUM('Annual Sales Report Sample'!C45:C48)</f>
        <v>487132</v>
      </c>
      <c r="D85" s="67">
        <f>SUM('Annual Sales Report Sample'!E45:E48)</f>
        <v>1837410</v>
      </c>
      <c r="E85" s="67">
        <f>SUM('Annual Sales Report Sample'!G45:G48)</f>
        <v>956128</v>
      </c>
      <c r="F85" s="67">
        <f>SUM('Annual Sales Report Sample'!I45:I48)</f>
        <v>742219</v>
      </c>
      <c r="G85" s="67">
        <f>SUM('Annual Sales Report Sample'!K45:K48)</f>
        <v>1851513</v>
      </c>
      <c r="H85" s="68">
        <f>SUM('Annual Sales Report Sample'!D45:D48)</f>
        <v>489254</v>
      </c>
      <c r="I85" s="68">
        <f>SUM('Annual Sales Report Sample'!F45:F48)</f>
        <v>2023384</v>
      </c>
      <c r="J85" s="68">
        <f>SUM('Annual Sales Report Sample'!H45:H48)</f>
        <v>948958</v>
      </c>
      <c r="K85" s="68">
        <f>SUM('Annual Sales Report Sample'!J45:J48)</f>
        <v>861727</v>
      </c>
      <c r="L85" s="69">
        <f>SUM('Annual Sales Report Sample'!L45:L48)</f>
        <v>1668595</v>
      </c>
      <c r="M85" s="5"/>
    </row>
    <row r="86" ht="10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ht="34.5" customHeight="1">
      <c r="A87" s="3"/>
      <c r="B87" s="6" t="s">
        <v>30</v>
      </c>
      <c r="E87" s="25"/>
      <c r="F87" s="25"/>
      <c r="G87" s="25"/>
      <c r="H87" s="25"/>
      <c r="I87" s="25"/>
      <c r="J87" s="25"/>
      <c r="K87" s="25"/>
      <c r="L87" s="25"/>
      <c r="M87" s="3"/>
    </row>
    <row r="88" ht="18.0" customHeight="1">
      <c r="A88" s="5"/>
      <c r="B88" s="70"/>
      <c r="C88" s="71" t="s">
        <v>37</v>
      </c>
      <c r="D88" s="50"/>
      <c r="E88" s="50"/>
      <c r="F88" s="50"/>
      <c r="G88" s="10"/>
      <c r="H88" s="72" t="s">
        <v>38</v>
      </c>
      <c r="I88" s="50"/>
      <c r="J88" s="50"/>
      <c r="K88" s="50"/>
      <c r="L88" s="10"/>
      <c r="M88" s="5"/>
    </row>
    <row r="89" ht="24.75" customHeight="1">
      <c r="A89" s="5"/>
      <c r="B89" s="73"/>
      <c r="C89" s="74" t="s">
        <v>32</v>
      </c>
      <c r="D89" s="74" t="s">
        <v>33</v>
      </c>
      <c r="E89" s="74" t="s">
        <v>34</v>
      </c>
      <c r="F89" s="74" t="s">
        <v>35</v>
      </c>
      <c r="G89" s="74" t="s">
        <v>36</v>
      </c>
      <c r="H89" s="75" t="s">
        <v>32</v>
      </c>
      <c r="I89" s="76" t="s">
        <v>33</v>
      </c>
      <c r="J89" s="76" t="s">
        <v>34</v>
      </c>
      <c r="K89" s="76" t="s">
        <v>35</v>
      </c>
      <c r="L89" s="76" t="s">
        <v>36</v>
      </c>
      <c r="M89" s="5"/>
    </row>
    <row r="90" ht="18.0" customHeight="1">
      <c r="A90" s="5"/>
      <c r="B90" s="43">
        <v>2024.0</v>
      </c>
      <c r="C90" s="44">
        <f>SUM('Annual Sales Report Sample'!C54:C57)</f>
        <v>1502544</v>
      </c>
      <c r="D90" s="44">
        <f>SUM('Annual Sales Report Sample'!E54:E57)</f>
        <v>1562666</v>
      </c>
      <c r="E90" s="44">
        <f>SUM('Annual Sales Report Sample'!G54:G57)</f>
        <v>636160</v>
      </c>
      <c r="F90" s="44">
        <f>SUM('Annual Sales Report Sample'!I54:I57)</f>
        <v>1406022</v>
      </c>
      <c r="G90" s="44">
        <f>SUM('Annual Sales Report Sample'!K54:K57)</f>
        <v>270120</v>
      </c>
      <c r="H90" s="60">
        <f>SUM('Annual Sales Report Sample'!D54:D57)</f>
        <v>1582849</v>
      </c>
      <c r="I90" s="60">
        <f>SUM('Annual Sales Report Sample'!F54:F57)</f>
        <v>1400591</v>
      </c>
      <c r="J90" s="60">
        <f>SUM('Annual Sales Report Sample'!H54:H57)</f>
        <v>790619</v>
      </c>
      <c r="K90" s="60">
        <f>SUM('Annual Sales Report Sample'!J54:J57)</f>
        <v>1739189</v>
      </c>
      <c r="L90" s="60">
        <f>SUM('Annual Sales Report Sample'!L54:L57)</f>
        <v>307533</v>
      </c>
      <c r="M90" s="5"/>
    </row>
    <row r="91" ht="18.0" customHeight="1">
      <c r="A91" s="5"/>
      <c r="B91" s="43">
        <v>2025.0</v>
      </c>
      <c r="C91" s="44">
        <f>SUM('Annual Sales Report Sample'!C58:C61)</f>
        <v>1516510</v>
      </c>
      <c r="D91" s="44">
        <f>SUM('Annual Sales Report Sample'!E58:E61)</f>
        <v>1417785</v>
      </c>
      <c r="E91" s="44">
        <f>SUM('Annual Sales Report Sample'!G58:G61)</f>
        <v>738397</v>
      </c>
      <c r="F91" s="44">
        <f>SUM('Annual Sales Report Sample'!I58:I61)</f>
        <v>1581426</v>
      </c>
      <c r="G91" s="44">
        <f>SUM('Annual Sales Report Sample'!K58:K61)</f>
        <v>247519</v>
      </c>
      <c r="H91" s="60">
        <f>SUM('Annual Sales Report Sample'!D58:D61)</f>
        <v>1365644</v>
      </c>
      <c r="I91" s="60">
        <f>SUM('Annual Sales Report Sample'!F58:F61)</f>
        <v>1404148</v>
      </c>
      <c r="J91" s="60">
        <f>SUM('Annual Sales Report Sample'!H58:H61)</f>
        <v>682039</v>
      </c>
      <c r="K91" s="60">
        <f>SUM('Annual Sales Report Sample'!J58:J61)</f>
        <v>1736810</v>
      </c>
      <c r="L91" s="60">
        <f>SUM('Annual Sales Report Sample'!L58:L61)</f>
        <v>363390</v>
      </c>
      <c r="M91" s="5"/>
    </row>
    <row r="92" ht="18.0" customHeight="1">
      <c r="A92" s="5"/>
      <c r="B92" s="43">
        <v>2026.0</v>
      </c>
      <c r="C92" s="44">
        <f>SUM('Annual Sales Report Sample'!C62:C65)</f>
        <v>1708866</v>
      </c>
      <c r="D92" s="44">
        <f>SUM('Annual Sales Report Sample'!E62:E65)</f>
        <v>1490480</v>
      </c>
      <c r="E92" s="44">
        <f>SUM('Annual Sales Report Sample'!G62:G65)</f>
        <v>875172</v>
      </c>
      <c r="F92" s="44">
        <f>SUM('Annual Sales Report Sample'!I62:I65)</f>
        <v>1681031</v>
      </c>
      <c r="G92" s="44">
        <f>SUM('Annual Sales Report Sample'!K62:K65)</f>
        <v>477408</v>
      </c>
      <c r="H92" s="60">
        <f>SUM('Annual Sales Report Sample'!D62:D65)</f>
        <v>1501681</v>
      </c>
      <c r="I92" s="60">
        <f>SUM('Annual Sales Report Sample'!F62:F65)</f>
        <v>1365819</v>
      </c>
      <c r="J92" s="60">
        <f>SUM('Annual Sales Report Sample'!H62:H65)</f>
        <v>934773</v>
      </c>
      <c r="K92" s="60">
        <f>SUM('Annual Sales Report Sample'!J62:J65)</f>
        <v>1675592</v>
      </c>
      <c r="L92" s="60">
        <f>SUM('Annual Sales Report Sample'!L62:L65)</f>
        <v>421665</v>
      </c>
      <c r="M92" s="5"/>
    </row>
    <row r="93" ht="18.0" customHeight="1">
      <c r="A93" s="5"/>
      <c r="B93" s="43">
        <v>2027.0</v>
      </c>
      <c r="C93" s="44">
        <f>SUM('Annual Sales Report Sample'!C66:C69)</f>
        <v>1687132</v>
      </c>
      <c r="D93" s="44">
        <f>SUM('Annual Sales Report Sample'!E66:E69)</f>
        <v>1337410</v>
      </c>
      <c r="E93" s="44">
        <f>SUM('Annual Sales Report Sample'!G66:G69)</f>
        <v>756128</v>
      </c>
      <c r="F93" s="44">
        <f>SUM('Annual Sales Report Sample'!I66:I69)</f>
        <v>1642219</v>
      </c>
      <c r="G93" s="44">
        <f>SUM('Annual Sales Report Sample'!K66:K69)</f>
        <v>451513</v>
      </c>
      <c r="H93" s="60">
        <f>SUM('Annual Sales Report Sample'!D66:D69)</f>
        <v>1689254</v>
      </c>
      <c r="I93" s="60">
        <f>SUM('Annual Sales Report Sample'!F66:F69)</f>
        <v>1523384</v>
      </c>
      <c r="J93" s="60">
        <f>SUM('Annual Sales Report Sample'!H66:H69)</f>
        <v>748958</v>
      </c>
      <c r="K93" s="60">
        <f>SUM('Annual Sales Report Sample'!J66:J69)</f>
        <v>1761727</v>
      </c>
      <c r="L93" s="60">
        <f>SUM('Annual Sales Report Sample'!L66:L69)</f>
        <v>268595</v>
      </c>
      <c r="M93" s="5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</row>
  </sheetData>
  <mergeCells count="34">
    <mergeCell ref="B1:F1"/>
    <mergeCell ref="B9:C9"/>
    <mergeCell ref="C10:D10"/>
    <mergeCell ref="E10:F10"/>
    <mergeCell ref="G10:H10"/>
    <mergeCell ref="I10:J10"/>
    <mergeCell ref="K10:L10"/>
    <mergeCell ref="G29:H29"/>
    <mergeCell ref="J29:K29"/>
    <mergeCell ref="B30:D30"/>
    <mergeCell ref="C31:D31"/>
    <mergeCell ref="E31:F31"/>
    <mergeCell ref="I31:J31"/>
    <mergeCell ref="K31:L31"/>
    <mergeCell ref="G31:H31"/>
    <mergeCell ref="G50:H50"/>
    <mergeCell ref="J50:K50"/>
    <mergeCell ref="B51:D51"/>
    <mergeCell ref="C52:D52"/>
    <mergeCell ref="E52:F52"/>
    <mergeCell ref="G52:H52"/>
    <mergeCell ref="B79:D79"/>
    <mergeCell ref="C80:G80"/>
    <mergeCell ref="H80:L80"/>
    <mergeCell ref="B87:D87"/>
    <mergeCell ref="C88:G88"/>
    <mergeCell ref="H88:L88"/>
    <mergeCell ref="I52:J52"/>
    <mergeCell ref="K52:L52"/>
    <mergeCell ref="G71:H71"/>
    <mergeCell ref="J71:K71"/>
    <mergeCell ref="B72:D72"/>
    <mergeCell ref="C73:F73"/>
    <mergeCell ref="G73:L73"/>
  </mergeCells>
  <printOptions/>
  <pageMargins bottom="0.3" footer="0.0" header="0.0" left="0.3" right="0.3" top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12" width="25.67"/>
    <col customWidth="1" min="13" max="26" width="10.67"/>
  </cols>
  <sheetData>
    <row r="1" ht="45.0" customHeight="1">
      <c r="A1" s="1"/>
      <c r="B1" s="2" t="s">
        <v>0</v>
      </c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08.75" customHeight="1">
      <c r="A2" s="1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08.75" customHeight="1">
      <c r="A4" s="1"/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08.75" customHeight="1">
      <c r="A6" s="1"/>
      <c r="B6" s="4"/>
      <c r="C6" s="4"/>
      <c r="D6" s="4"/>
      <c r="E6" s="4"/>
      <c r="F6" s="1"/>
      <c r="G6" s="1"/>
      <c r="H6" s="1"/>
      <c r="I6" s="1"/>
      <c r="J6" s="1"/>
      <c r="K6" s="1"/>
      <c r="L6" s="1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5"/>
      <c r="B9" s="6" t="s">
        <v>1</v>
      </c>
      <c r="D9" s="7"/>
      <c r="E9" s="7"/>
      <c r="F9" s="7"/>
      <c r="G9" s="7"/>
      <c r="H9" s="7"/>
      <c r="I9" s="7"/>
      <c r="J9" s="7"/>
      <c r="K9" s="7"/>
      <c r="L9" s="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5"/>
      <c r="B10" s="8" t="s">
        <v>2</v>
      </c>
      <c r="C10" s="9">
        <v>1.0</v>
      </c>
      <c r="D10" s="10"/>
      <c r="E10" s="9">
        <v>2.0</v>
      </c>
      <c r="F10" s="10"/>
      <c r="G10" s="9">
        <v>3.0</v>
      </c>
      <c r="H10" s="10"/>
      <c r="I10" s="11">
        <v>4.0</v>
      </c>
      <c r="J10" s="10"/>
      <c r="K10" s="11">
        <v>5.0</v>
      </c>
      <c r="L10" s="1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0" customHeight="1">
      <c r="A11" s="5"/>
      <c r="B11" s="12"/>
      <c r="C11" s="12" t="s">
        <v>3</v>
      </c>
      <c r="D11" s="12" t="s">
        <v>4</v>
      </c>
      <c r="E11" s="12" t="s">
        <v>3</v>
      </c>
      <c r="F11" s="12" t="s">
        <v>4</v>
      </c>
      <c r="G11" s="12" t="s">
        <v>3</v>
      </c>
      <c r="H11" s="12" t="s">
        <v>4</v>
      </c>
      <c r="I11" s="13" t="s">
        <v>3</v>
      </c>
      <c r="J11" s="13" t="s">
        <v>4</v>
      </c>
      <c r="K11" s="13" t="s">
        <v>3</v>
      </c>
      <c r="L11" s="13" t="s">
        <v>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5"/>
      <c r="B12" s="14" t="s">
        <v>5</v>
      </c>
      <c r="C12" s="77">
        <v>0.0</v>
      </c>
      <c r="D12" s="77">
        <v>0.0</v>
      </c>
      <c r="E12" s="77">
        <v>0.0</v>
      </c>
      <c r="F12" s="77">
        <v>0.0</v>
      </c>
      <c r="G12" s="77">
        <v>0.0</v>
      </c>
      <c r="H12" s="77">
        <v>0.0</v>
      </c>
      <c r="I12" s="77">
        <v>0.0</v>
      </c>
      <c r="J12" s="77">
        <v>0.0</v>
      </c>
      <c r="K12" s="78">
        <v>0.0</v>
      </c>
      <c r="L12" s="78">
        <v>0.0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5"/>
      <c r="B13" s="14" t="s">
        <v>6</v>
      </c>
      <c r="C13" s="77">
        <v>0.0</v>
      </c>
      <c r="D13" s="77">
        <v>0.0</v>
      </c>
      <c r="E13" s="77">
        <v>0.0</v>
      </c>
      <c r="F13" s="77">
        <v>0.0</v>
      </c>
      <c r="G13" s="77">
        <v>0.0</v>
      </c>
      <c r="H13" s="77">
        <v>0.0</v>
      </c>
      <c r="I13" s="77">
        <v>0.0</v>
      </c>
      <c r="J13" s="77">
        <v>0.0</v>
      </c>
      <c r="K13" s="78">
        <v>0.0</v>
      </c>
      <c r="L13" s="78">
        <v>0.0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5"/>
      <c r="B14" s="14" t="s">
        <v>7</v>
      </c>
      <c r="C14" s="77">
        <v>0.0</v>
      </c>
      <c r="D14" s="77">
        <v>0.0</v>
      </c>
      <c r="E14" s="77">
        <v>0.0</v>
      </c>
      <c r="F14" s="77">
        <v>0.0</v>
      </c>
      <c r="G14" s="77">
        <v>0.0</v>
      </c>
      <c r="H14" s="77">
        <v>0.0</v>
      </c>
      <c r="I14" s="77">
        <v>0.0</v>
      </c>
      <c r="J14" s="77">
        <v>0.0</v>
      </c>
      <c r="K14" s="78">
        <v>0.0</v>
      </c>
      <c r="L14" s="78">
        <v>0.0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8.0" customHeight="1">
      <c r="A15" s="5"/>
      <c r="B15" s="14" t="s">
        <v>8</v>
      </c>
      <c r="C15" s="77">
        <v>0.0</v>
      </c>
      <c r="D15" s="77">
        <v>0.0</v>
      </c>
      <c r="E15" s="77">
        <v>0.0</v>
      </c>
      <c r="F15" s="77">
        <v>0.0</v>
      </c>
      <c r="G15" s="77">
        <v>0.0</v>
      </c>
      <c r="H15" s="77">
        <v>0.0</v>
      </c>
      <c r="I15" s="77">
        <v>0.0</v>
      </c>
      <c r="J15" s="77">
        <v>0.0</v>
      </c>
      <c r="K15" s="78">
        <v>0.0</v>
      </c>
      <c r="L15" s="78">
        <v>0.0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5"/>
      <c r="B16" s="14" t="s">
        <v>9</v>
      </c>
      <c r="C16" s="77">
        <v>0.0</v>
      </c>
      <c r="D16" s="77">
        <v>0.0</v>
      </c>
      <c r="E16" s="77">
        <v>0.0</v>
      </c>
      <c r="F16" s="77">
        <v>0.0</v>
      </c>
      <c r="G16" s="77">
        <v>0.0</v>
      </c>
      <c r="H16" s="77">
        <v>0.0</v>
      </c>
      <c r="I16" s="77">
        <v>0.0</v>
      </c>
      <c r="J16" s="77">
        <v>0.0</v>
      </c>
      <c r="K16" s="78">
        <v>0.0</v>
      </c>
      <c r="L16" s="78">
        <v>0.0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8.0" customHeight="1">
      <c r="A17" s="5"/>
      <c r="B17" s="14" t="s">
        <v>10</v>
      </c>
      <c r="C17" s="77"/>
      <c r="D17" s="77"/>
      <c r="E17" s="77"/>
      <c r="F17" s="77"/>
      <c r="G17" s="77"/>
      <c r="H17" s="77"/>
      <c r="I17" s="77"/>
      <c r="J17" s="77"/>
      <c r="K17" s="78"/>
      <c r="L17" s="78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5"/>
      <c r="B18" s="14" t="s">
        <v>11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0" customHeight="1">
      <c r="A19" s="5"/>
      <c r="B19" s="14" t="s">
        <v>12</v>
      </c>
      <c r="C19" s="77"/>
      <c r="D19" s="77"/>
      <c r="E19" s="77"/>
      <c r="F19" s="77"/>
      <c r="G19" s="77"/>
      <c r="H19" s="77"/>
      <c r="I19" s="77"/>
      <c r="J19" s="77"/>
      <c r="K19" s="78"/>
      <c r="L19" s="7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0" customHeight="1">
      <c r="A20" s="5"/>
      <c r="B20" s="14" t="s">
        <v>13</v>
      </c>
      <c r="C20" s="77"/>
      <c r="D20" s="77"/>
      <c r="E20" s="77"/>
      <c r="F20" s="77"/>
      <c r="G20" s="77"/>
      <c r="H20" s="77"/>
      <c r="I20" s="77"/>
      <c r="J20" s="77"/>
      <c r="K20" s="78"/>
      <c r="L20" s="7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0" customHeight="1">
      <c r="A21" s="5"/>
      <c r="B21" s="14" t="s">
        <v>14</v>
      </c>
      <c r="C21" s="77"/>
      <c r="D21" s="77"/>
      <c r="E21" s="77"/>
      <c r="F21" s="77"/>
      <c r="G21" s="77"/>
      <c r="H21" s="77"/>
      <c r="I21" s="77"/>
      <c r="J21" s="77"/>
      <c r="K21" s="78"/>
      <c r="L21" s="7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8.0" customHeight="1">
      <c r="A22" s="5"/>
      <c r="B22" s="14" t="s">
        <v>15</v>
      </c>
      <c r="C22" s="77"/>
      <c r="D22" s="77"/>
      <c r="E22" s="77"/>
      <c r="F22" s="77"/>
      <c r="G22" s="77"/>
      <c r="H22" s="77"/>
      <c r="I22" s="77"/>
      <c r="J22" s="77"/>
      <c r="K22" s="78"/>
      <c r="L22" s="7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0" customHeight="1">
      <c r="A23" s="5"/>
      <c r="B23" s="14" t="s">
        <v>16</v>
      </c>
      <c r="C23" s="77"/>
      <c r="D23" s="77"/>
      <c r="E23" s="77"/>
      <c r="F23" s="77"/>
      <c r="G23" s="77"/>
      <c r="H23" s="77"/>
      <c r="I23" s="77"/>
      <c r="J23" s="77"/>
      <c r="K23" s="78"/>
      <c r="L23" s="7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0" customHeight="1">
      <c r="A24" s="5"/>
      <c r="B24" s="14" t="s">
        <v>13</v>
      </c>
      <c r="C24" s="77"/>
      <c r="D24" s="77"/>
      <c r="E24" s="77"/>
      <c r="F24" s="77"/>
      <c r="G24" s="77"/>
      <c r="H24" s="77"/>
      <c r="I24" s="77"/>
      <c r="J24" s="77"/>
      <c r="K24" s="78"/>
      <c r="L24" s="7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8.0" customHeight="1">
      <c r="A25" s="5"/>
      <c r="B25" s="14" t="s">
        <v>14</v>
      </c>
      <c r="C25" s="77"/>
      <c r="D25" s="77"/>
      <c r="E25" s="77"/>
      <c r="F25" s="77"/>
      <c r="G25" s="77"/>
      <c r="H25" s="77"/>
      <c r="I25" s="77"/>
      <c r="J25" s="77"/>
      <c r="K25" s="78"/>
      <c r="L25" s="7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0" customHeight="1">
      <c r="A26" s="5"/>
      <c r="B26" s="14" t="s">
        <v>15</v>
      </c>
      <c r="C26" s="77"/>
      <c r="D26" s="77"/>
      <c r="E26" s="77"/>
      <c r="F26" s="77"/>
      <c r="G26" s="77"/>
      <c r="H26" s="77"/>
      <c r="I26" s="77"/>
      <c r="J26" s="77"/>
      <c r="K26" s="78"/>
      <c r="L26" s="7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0" customHeight="1">
      <c r="A27" s="5"/>
      <c r="B27" s="14" t="s">
        <v>16</v>
      </c>
      <c r="C27" s="77"/>
      <c r="D27" s="77"/>
      <c r="E27" s="77"/>
      <c r="F27" s="77"/>
      <c r="G27" s="77"/>
      <c r="H27" s="77"/>
      <c r="I27" s="77"/>
      <c r="J27" s="77"/>
      <c r="K27" s="78"/>
      <c r="L27" s="78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0" customHeight="1">
      <c r="A28" s="5"/>
      <c r="B28" s="17"/>
      <c r="C28" s="79"/>
      <c r="D28" s="79"/>
      <c r="E28" s="79"/>
      <c r="F28" s="79"/>
      <c r="G28" s="79"/>
      <c r="H28" s="79"/>
      <c r="I28" s="79"/>
      <c r="J28" s="79"/>
      <c r="K28" s="80"/>
      <c r="L28" s="80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5"/>
      <c r="B29" s="20"/>
      <c r="C29" s="20"/>
      <c r="D29" s="20"/>
      <c r="E29" s="20"/>
      <c r="F29" s="20"/>
      <c r="G29" s="81" t="s">
        <v>17</v>
      </c>
      <c r="H29" s="10"/>
      <c r="I29" s="82">
        <f>SUM(C28,E28,G28,I28,K28)</f>
        <v>0</v>
      </c>
      <c r="J29" s="83" t="s">
        <v>18</v>
      </c>
      <c r="K29" s="10"/>
      <c r="L29" s="82">
        <f>SUM(D28,F28,H28,J28,L28)</f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4.5" customHeight="1">
      <c r="A30" s="3"/>
      <c r="B30" s="6" t="s">
        <v>19</v>
      </c>
      <c r="E30" s="25"/>
      <c r="F30" s="25"/>
      <c r="G30" s="25"/>
      <c r="H30" s="25"/>
      <c r="I30" s="25"/>
      <c r="J30" s="25"/>
      <c r="K30" s="25"/>
      <c r="L30" s="2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5"/>
      <c r="B31" s="26" t="s">
        <v>20</v>
      </c>
      <c r="C31" s="27" t="s">
        <v>21</v>
      </c>
      <c r="D31" s="10"/>
      <c r="E31" s="27" t="s">
        <v>22</v>
      </c>
      <c r="F31" s="10"/>
      <c r="G31" s="27" t="s">
        <v>23</v>
      </c>
      <c r="H31" s="10"/>
      <c r="I31" s="28" t="s">
        <v>24</v>
      </c>
      <c r="J31" s="10"/>
      <c r="K31" s="28" t="s">
        <v>25</v>
      </c>
      <c r="L31" s="10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8.0" customHeight="1">
      <c r="A32" s="5"/>
      <c r="B32" s="29"/>
      <c r="C32" s="29" t="s">
        <v>3</v>
      </c>
      <c r="D32" s="29" t="s">
        <v>4</v>
      </c>
      <c r="E32" s="29" t="s">
        <v>3</v>
      </c>
      <c r="F32" s="29" t="s">
        <v>4</v>
      </c>
      <c r="G32" s="29" t="s">
        <v>3</v>
      </c>
      <c r="H32" s="29" t="s">
        <v>4</v>
      </c>
      <c r="I32" s="30" t="s">
        <v>3</v>
      </c>
      <c r="J32" s="30" t="s">
        <v>4</v>
      </c>
      <c r="K32" s="31" t="s">
        <v>3</v>
      </c>
      <c r="L32" s="31" t="s">
        <v>4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0" customHeight="1">
      <c r="A33" s="5"/>
      <c r="B33" s="32" t="s">
        <v>5</v>
      </c>
      <c r="C33" s="84">
        <v>0.0</v>
      </c>
      <c r="D33" s="84">
        <v>0.0</v>
      </c>
      <c r="E33" s="84">
        <v>0.0</v>
      </c>
      <c r="F33" s="84">
        <v>0.0</v>
      </c>
      <c r="G33" s="84">
        <v>0.0</v>
      </c>
      <c r="H33" s="84">
        <v>0.0</v>
      </c>
      <c r="I33" s="84">
        <v>0.0</v>
      </c>
      <c r="J33" s="84">
        <v>0.0</v>
      </c>
      <c r="K33" s="84">
        <v>0.0</v>
      </c>
      <c r="L33" s="84">
        <v>0.0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8.0" customHeight="1">
      <c r="A34" s="5"/>
      <c r="B34" s="32" t="s">
        <v>6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8.0" customHeight="1">
      <c r="A35" s="5"/>
      <c r="B35" s="32" t="s">
        <v>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8.0" customHeight="1">
      <c r="A36" s="5"/>
      <c r="B36" s="32" t="s">
        <v>8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0" customHeight="1">
      <c r="A37" s="5"/>
      <c r="B37" s="32" t="s">
        <v>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8.0" customHeight="1">
      <c r="A38" s="5"/>
      <c r="B38" s="32" t="s">
        <v>10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0" customHeight="1">
      <c r="A39" s="5"/>
      <c r="B39" s="32" t="s">
        <v>11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8.0" customHeight="1">
      <c r="A40" s="5"/>
      <c r="B40" s="32" t="s">
        <v>12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.0" customHeight="1">
      <c r="A41" s="5"/>
      <c r="B41" s="32" t="s">
        <v>13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8.0" customHeight="1">
      <c r="A42" s="5"/>
      <c r="B42" s="32" t="s">
        <v>14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8.0" customHeight="1">
      <c r="A43" s="5"/>
      <c r="B43" s="32" t="s">
        <v>15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8.0" customHeight="1">
      <c r="A44" s="5"/>
      <c r="B44" s="32" t="s">
        <v>16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8.0" customHeight="1">
      <c r="A45" s="5"/>
      <c r="B45" s="32" t="s">
        <v>26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8.0" customHeight="1">
      <c r="A46" s="5"/>
      <c r="B46" s="32" t="s">
        <v>27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8.0" customHeight="1">
      <c r="A47" s="5"/>
      <c r="B47" s="32" t="s">
        <v>28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8.0" customHeight="1">
      <c r="A48" s="5"/>
      <c r="B48" s="32" t="s">
        <v>29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8.0" customHeight="1">
      <c r="A49" s="5"/>
      <c r="B49" s="3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8.0" customHeight="1">
      <c r="A50" s="5"/>
      <c r="B50" s="20"/>
      <c r="C50" s="20"/>
      <c r="D50" s="20"/>
      <c r="E50" s="20"/>
      <c r="F50" s="20"/>
      <c r="G50" s="83" t="s">
        <v>17</v>
      </c>
      <c r="H50" s="10"/>
      <c r="I50" s="82">
        <f>SUM(C49,E49,G49,I49,K49)</f>
        <v>0</v>
      </c>
      <c r="J50" s="83" t="s">
        <v>18</v>
      </c>
      <c r="K50" s="10"/>
      <c r="L50" s="82">
        <f>SUM(D49,F49,H49,J49,L49)</f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34.5" customHeight="1">
      <c r="A51" s="3"/>
      <c r="B51" s="6" t="s">
        <v>30</v>
      </c>
      <c r="E51" s="25"/>
      <c r="F51" s="25"/>
      <c r="G51" s="25"/>
      <c r="H51" s="25"/>
      <c r="I51" s="25"/>
      <c r="J51" s="25"/>
      <c r="K51" s="25"/>
      <c r="L51" s="2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5"/>
      <c r="B52" s="36" t="s">
        <v>31</v>
      </c>
      <c r="C52" s="86" t="s">
        <v>44</v>
      </c>
      <c r="D52" s="10"/>
      <c r="E52" s="86" t="s">
        <v>45</v>
      </c>
      <c r="F52" s="10"/>
      <c r="G52" s="86" t="s">
        <v>46</v>
      </c>
      <c r="H52" s="10"/>
      <c r="I52" s="87" t="s">
        <v>47</v>
      </c>
      <c r="J52" s="10"/>
      <c r="K52" s="87" t="s">
        <v>48</v>
      </c>
      <c r="L52" s="10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0" customHeight="1">
      <c r="A53" s="5"/>
      <c r="B53" s="40"/>
      <c r="C53" s="41" t="s">
        <v>3</v>
      </c>
      <c r="D53" s="41" t="s">
        <v>4</v>
      </c>
      <c r="E53" s="41" t="s">
        <v>3</v>
      </c>
      <c r="F53" s="41" t="s">
        <v>4</v>
      </c>
      <c r="G53" s="41" t="s">
        <v>3</v>
      </c>
      <c r="H53" s="41" t="s">
        <v>4</v>
      </c>
      <c r="I53" s="42" t="s">
        <v>3</v>
      </c>
      <c r="J53" s="42" t="s">
        <v>4</v>
      </c>
      <c r="K53" s="42" t="s">
        <v>3</v>
      </c>
      <c r="L53" s="42">
        <v>0.0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0" customHeight="1">
      <c r="A54" s="5"/>
      <c r="B54" s="43" t="s">
        <v>5</v>
      </c>
      <c r="C54" s="88">
        <v>0.0</v>
      </c>
      <c r="D54" s="88">
        <v>0.0</v>
      </c>
      <c r="E54" s="89">
        <v>0.0</v>
      </c>
      <c r="F54" s="89">
        <v>0.0</v>
      </c>
      <c r="G54" s="89">
        <v>0.0</v>
      </c>
      <c r="H54" s="89">
        <v>0.0</v>
      </c>
      <c r="I54" s="89">
        <v>0.0</v>
      </c>
      <c r="J54" s="89">
        <v>0.0</v>
      </c>
      <c r="K54" s="89">
        <v>0.0</v>
      </c>
      <c r="L54" s="89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0" customHeight="1">
      <c r="A55" s="5"/>
      <c r="B55" s="43" t="s">
        <v>6</v>
      </c>
      <c r="C55" s="88"/>
      <c r="D55" s="88"/>
      <c r="E55" s="89"/>
      <c r="F55" s="89"/>
      <c r="G55" s="89"/>
      <c r="H55" s="89"/>
      <c r="I55" s="89"/>
      <c r="J55" s="89"/>
      <c r="K55" s="89"/>
      <c r="L55" s="89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0" customHeight="1">
      <c r="A56" s="5"/>
      <c r="B56" s="43" t="s">
        <v>7</v>
      </c>
      <c r="C56" s="88"/>
      <c r="D56" s="88"/>
      <c r="E56" s="89"/>
      <c r="F56" s="89"/>
      <c r="G56" s="89"/>
      <c r="H56" s="89"/>
      <c r="I56" s="89"/>
      <c r="J56" s="89"/>
      <c r="K56" s="89"/>
      <c r="L56" s="89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0" customHeight="1">
      <c r="A57" s="5"/>
      <c r="B57" s="43" t="s">
        <v>8</v>
      </c>
      <c r="C57" s="88"/>
      <c r="D57" s="88"/>
      <c r="E57" s="89"/>
      <c r="F57" s="89"/>
      <c r="G57" s="89"/>
      <c r="H57" s="89"/>
      <c r="I57" s="89"/>
      <c r="J57" s="89"/>
      <c r="K57" s="89"/>
      <c r="L57" s="89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0" customHeight="1">
      <c r="A58" s="5"/>
      <c r="B58" s="43" t="s">
        <v>9</v>
      </c>
      <c r="C58" s="88"/>
      <c r="D58" s="88"/>
      <c r="E58" s="89"/>
      <c r="F58" s="89"/>
      <c r="G58" s="89"/>
      <c r="H58" s="89"/>
      <c r="I58" s="89"/>
      <c r="J58" s="89"/>
      <c r="K58" s="89"/>
      <c r="L58" s="89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0" customHeight="1">
      <c r="A59" s="5"/>
      <c r="B59" s="43" t="s">
        <v>10</v>
      </c>
      <c r="C59" s="88"/>
      <c r="D59" s="88"/>
      <c r="E59" s="89"/>
      <c r="F59" s="89"/>
      <c r="G59" s="89"/>
      <c r="H59" s="89"/>
      <c r="I59" s="89"/>
      <c r="J59" s="89"/>
      <c r="K59" s="89"/>
      <c r="L59" s="89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0" customHeight="1">
      <c r="A60" s="5"/>
      <c r="B60" s="43" t="s">
        <v>11</v>
      </c>
      <c r="C60" s="88"/>
      <c r="D60" s="88"/>
      <c r="E60" s="89"/>
      <c r="F60" s="89"/>
      <c r="G60" s="89"/>
      <c r="H60" s="89"/>
      <c r="I60" s="89"/>
      <c r="J60" s="89"/>
      <c r="K60" s="89"/>
      <c r="L60" s="89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0" customHeight="1">
      <c r="A61" s="5"/>
      <c r="B61" s="43" t="s">
        <v>12</v>
      </c>
      <c r="C61" s="88"/>
      <c r="D61" s="88"/>
      <c r="E61" s="89"/>
      <c r="F61" s="89"/>
      <c r="G61" s="89"/>
      <c r="H61" s="89"/>
      <c r="I61" s="89"/>
      <c r="J61" s="89"/>
      <c r="K61" s="89"/>
      <c r="L61" s="89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0" customHeight="1">
      <c r="A62" s="5"/>
      <c r="B62" s="43" t="s">
        <v>13</v>
      </c>
      <c r="C62" s="88"/>
      <c r="D62" s="88"/>
      <c r="E62" s="89"/>
      <c r="F62" s="89"/>
      <c r="G62" s="89"/>
      <c r="H62" s="89"/>
      <c r="I62" s="89"/>
      <c r="J62" s="89"/>
      <c r="K62" s="89"/>
      <c r="L62" s="89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0" customHeight="1">
      <c r="A63" s="5"/>
      <c r="B63" s="43" t="s">
        <v>14</v>
      </c>
      <c r="C63" s="88"/>
      <c r="D63" s="88"/>
      <c r="E63" s="89"/>
      <c r="F63" s="89"/>
      <c r="G63" s="89"/>
      <c r="H63" s="89"/>
      <c r="I63" s="89"/>
      <c r="J63" s="89"/>
      <c r="K63" s="89"/>
      <c r="L63" s="89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0" customHeight="1">
      <c r="A64" s="5"/>
      <c r="B64" s="43" t="s">
        <v>15</v>
      </c>
      <c r="C64" s="88"/>
      <c r="D64" s="88"/>
      <c r="E64" s="89"/>
      <c r="F64" s="89"/>
      <c r="G64" s="89"/>
      <c r="H64" s="89"/>
      <c r="I64" s="89"/>
      <c r="J64" s="89"/>
      <c r="K64" s="89"/>
      <c r="L64" s="89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0" customHeight="1">
      <c r="A65" s="5"/>
      <c r="B65" s="43" t="s">
        <v>16</v>
      </c>
      <c r="C65" s="88"/>
      <c r="D65" s="88"/>
      <c r="E65" s="89"/>
      <c r="F65" s="89"/>
      <c r="G65" s="89"/>
      <c r="H65" s="89"/>
      <c r="I65" s="89"/>
      <c r="J65" s="89"/>
      <c r="K65" s="89"/>
      <c r="L65" s="89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0" customHeight="1">
      <c r="A66" s="5"/>
      <c r="B66" s="43" t="s">
        <v>26</v>
      </c>
      <c r="C66" s="88"/>
      <c r="D66" s="88"/>
      <c r="E66" s="89"/>
      <c r="F66" s="89"/>
      <c r="G66" s="89"/>
      <c r="H66" s="89"/>
      <c r="I66" s="89"/>
      <c r="J66" s="89"/>
      <c r="K66" s="89"/>
      <c r="L66" s="89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0" customHeight="1">
      <c r="A67" s="5"/>
      <c r="B67" s="43" t="s">
        <v>27</v>
      </c>
      <c r="C67" s="88"/>
      <c r="D67" s="88"/>
      <c r="E67" s="89"/>
      <c r="F67" s="89"/>
      <c r="G67" s="89"/>
      <c r="H67" s="89"/>
      <c r="I67" s="89"/>
      <c r="J67" s="89"/>
      <c r="K67" s="89"/>
      <c r="L67" s="89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0" customHeight="1">
      <c r="A68" s="5"/>
      <c r="B68" s="43" t="s">
        <v>28</v>
      </c>
      <c r="C68" s="88"/>
      <c r="D68" s="88"/>
      <c r="E68" s="89"/>
      <c r="F68" s="89"/>
      <c r="G68" s="89"/>
      <c r="H68" s="89"/>
      <c r="I68" s="89"/>
      <c r="J68" s="89"/>
      <c r="K68" s="89"/>
      <c r="L68" s="89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0" customHeight="1">
      <c r="A69" s="5"/>
      <c r="B69" s="43" t="s">
        <v>29</v>
      </c>
      <c r="C69" s="88"/>
      <c r="D69" s="88"/>
      <c r="E69" s="89"/>
      <c r="F69" s="89"/>
      <c r="G69" s="89"/>
      <c r="H69" s="89"/>
      <c r="I69" s="89"/>
      <c r="J69" s="89"/>
      <c r="K69" s="89"/>
      <c r="L69" s="8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0" customHeight="1">
      <c r="A70" s="5"/>
      <c r="B70" s="46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0" customHeight="1">
      <c r="A71" s="5"/>
      <c r="B71" s="20"/>
      <c r="C71" s="20"/>
      <c r="D71" s="20"/>
      <c r="E71" s="20"/>
      <c r="F71" s="20"/>
      <c r="G71" s="83" t="s">
        <v>17</v>
      </c>
      <c r="H71" s="10"/>
      <c r="I71" s="82">
        <f>SUM(C70,E70,G70,I70,K70)</f>
        <v>0</v>
      </c>
      <c r="J71" s="83" t="s">
        <v>18</v>
      </c>
      <c r="K71" s="10"/>
      <c r="L71" s="82">
        <f>SUM(D70,F70,H70,J70,L70)</f>
        <v>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34.5" customHeight="1">
      <c r="A72" s="3"/>
      <c r="B72" s="6" t="s">
        <v>1</v>
      </c>
      <c r="E72" s="25"/>
      <c r="F72" s="25"/>
      <c r="G72" s="25"/>
      <c r="H72" s="25"/>
      <c r="I72" s="25"/>
      <c r="J72" s="25"/>
      <c r="K72" s="25"/>
      <c r="L72" s="25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5"/>
      <c r="B73" s="48"/>
      <c r="C73" s="49" t="s">
        <v>37</v>
      </c>
      <c r="D73" s="50"/>
      <c r="E73" s="50"/>
      <c r="F73" s="10"/>
      <c r="G73" s="91" t="s">
        <v>38</v>
      </c>
      <c r="H73" s="50"/>
      <c r="I73" s="50"/>
      <c r="J73" s="50"/>
      <c r="K73" s="50"/>
      <c r="L73" s="10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4.75" customHeight="1">
      <c r="A74" s="5"/>
      <c r="B74" s="12"/>
      <c r="C74" s="54" t="s">
        <v>39</v>
      </c>
      <c r="D74" s="54" t="s">
        <v>40</v>
      </c>
      <c r="E74" s="54" t="s">
        <v>41</v>
      </c>
      <c r="F74" s="54" t="s">
        <v>42</v>
      </c>
      <c r="G74" s="54" t="s">
        <v>43</v>
      </c>
      <c r="H74" s="54" t="s">
        <v>39</v>
      </c>
      <c r="I74" s="92" t="s">
        <v>40</v>
      </c>
      <c r="J74" s="92" t="s">
        <v>41</v>
      </c>
      <c r="K74" s="92" t="s">
        <v>42</v>
      </c>
      <c r="L74" s="92" t="s">
        <v>43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0" customHeight="1">
      <c r="A75" s="5"/>
      <c r="B75" s="14">
        <v>2024.0</v>
      </c>
      <c r="C75" s="77">
        <f>SUM('Annual Sales Report Template'!C12:C15)</f>
        <v>0</v>
      </c>
      <c r="D75" s="77">
        <f>SUM('Annual Sales Report Template'!E12:E15)</f>
        <v>0</v>
      </c>
      <c r="E75" s="77">
        <f>SUM('Annual Sales Report Template'!G12:G15)</f>
        <v>0</v>
      </c>
      <c r="F75" s="77">
        <f>SUM('Annual Sales Report Template'!I12:I15)</f>
        <v>0</v>
      </c>
      <c r="G75" s="77">
        <f>SUM('Annual Sales Report Template'!K12:K15)</f>
        <v>0</v>
      </c>
      <c r="H75" s="77">
        <f>SUM('Annual Sales Report Template'!D12:D15)</f>
        <v>0</v>
      </c>
      <c r="I75" s="77">
        <f>SUM('Annual Sales Report Template'!F12:F15)</f>
        <v>0</v>
      </c>
      <c r="J75" s="77">
        <f>SUM('Annual Sales Report Template'!H12:H15)</f>
        <v>0</v>
      </c>
      <c r="K75" s="77">
        <f>SUM('Annual Sales Report Template'!J12:J15)</f>
        <v>0</v>
      </c>
      <c r="L75" s="77">
        <f>SUM('Annual Sales Report Template'!L12:L15)</f>
        <v>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0" customHeight="1">
      <c r="A76" s="5"/>
      <c r="B76" s="14">
        <v>2025.0</v>
      </c>
      <c r="C76" s="77">
        <f>SUM('Annual Sales Report Template'!C16:C19)</f>
        <v>0</v>
      </c>
      <c r="D76" s="77">
        <f>SUM('Annual Sales Report Template'!E16:E19)</f>
        <v>0</v>
      </c>
      <c r="E76" s="77">
        <f>SUM('Annual Sales Report Template'!G16:G19)</f>
        <v>0</v>
      </c>
      <c r="F76" s="77">
        <f>SUM('Annual Sales Report Template'!I16:I19)</f>
        <v>0</v>
      </c>
      <c r="G76" s="77">
        <f>SUM('Annual Sales Report Template'!K16:K19)</f>
        <v>0</v>
      </c>
      <c r="H76" s="77">
        <f>SUM('Annual Sales Report Template'!D16:D19)</f>
        <v>0</v>
      </c>
      <c r="I76" s="77">
        <f>SUM('Annual Sales Report Template'!F16:F19)</f>
        <v>0</v>
      </c>
      <c r="J76" s="77">
        <f>SUM('Annual Sales Report Template'!H16:H19)</f>
        <v>0</v>
      </c>
      <c r="K76" s="77">
        <f>SUM('Annual Sales Report Template'!J16:J19)</f>
        <v>0</v>
      </c>
      <c r="L76" s="77">
        <f>SUM('Annual Sales Report Template'!L16:L19)</f>
        <v>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0" customHeight="1">
      <c r="A77" s="5"/>
      <c r="B77" s="14">
        <v>2026.0</v>
      </c>
      <c r="C77" s="77">
        <f>SUM('Annual Sales Report Template'!C20:C23)</f>
        <v>0</v>
      </c>
      <c r="D77" s="77">
        <f>SUM('Annual Sales Report Template'!E20:E23)</f>
        <v>0</v>
      </c>
      <c r="E77" s="77">
        <f>SUM('Annual Sales Report Template'!G20:G23)</f>
        <v>0</v>
      </c>
      <c r="F77" s="77">
        <f>SUM('Annual Sales Report Template'!I20:I23)</f>
        <v>0</v>
      </c>
      <c r="G77" s="77">
        <f>SUM('Annual Sales Report Template'!K20:K23)</f>
        <v>0</v>
      </c>
      <c r="H77" s="77">
        <f>SUM('Annual Sales Report Template'!D20:D23)</f>
        <v>0</v>
      </c>
      <c r="I77" s="77">
        <f>SUM('Annual Sales Report Template'!F20:F23)</f>
        <v>0</v>
      </c>
      <c r="J77" s="77">
        <f>SUM('Annual Sales Report Template'!H20:H23)</f>
        <v>0</v>
      </c>
      <c r="K77" s="77">
        <f>SUM('Annual Sales Report Template'!J20:J23)</f>
        <v>0</v>
      </c>
      <c r="L77" s="77">
        <f>SUM('Annual Sales Report Template'!L20:L23)</f>
        <v>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0" customHeight="1">
      <c r="A78" s="5"/>
      <c r="B78" s="14">
        <v>2027.0</v>
      </c>
      <c r="C78" s="77">
        <f>SUM('Annual Sales Report Template'!C24:C27)</f>
        <v>0</v>
      </c>
      <c r="D78" s="77">
        <f>SUM('Annual Sales Report Template'!E24:E27)</f>
        <v>0</v>
      </c>
      <c r="E78" s="77">
        <f>SUM('Annual Sales Report Template'!G24:G27)</f>
        <v>0</v>
      </c>
      <c r="F78" s="77">
        <f>SUM('Annual Sales Report Template'!I24:I27)</f>
        <v>0</v>
      </c>
      <c r="G78" s="77">
        <f>SUM('Annual Sales Report Template'!K24:K27)</f>
        <v>0</v>
      </c>
      <c r="H78" s="77">
        <f>SUM('Annual Sales Report Template'!D24:D27)</f>
        <v>0</v>
      </c>
      <c r="I78" s="77">
        <f>SUM('Annual Sales Report Template'!F24:F27)</f>
        <v>0</v>
      </c>
      <c r="J78" s="77">
        <f>SUM('Annual Sales Report Template'!H24:H27)</f>
        <v>0</v>
      </c>
      <c r="K78" s="77">
        <f>SUM('Annual Sales Report Template'!J24:J27)</f>
        <v>0</v>
      </c>
      <c r="L78" s="77">
        <f>SUM('Annual Sales Report Template'!L24:L27)</f>
        <v>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34.5" customHeight="1">
      <c r="A79" s="3"/>
      <c r="B79" s="6" t="s">
        <v>19</v>
      </c>
      <c r="E79" s="25"/>
      <c r="F79" s="25"/>
      <c r="G79" s="25"/>
      <c r="H79" s="25"/>
      <c r="I79" s="25"/>
      <c r="J79" s="25"/>
      <c r="K79" s="25"/>
      <c r="L79" s="25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5"/>
      <c r="B80" s="61"/>
      <c r="C80" s="62" t="s">
        <v>37</v>
      </c>
      <c r="D80" s="50"/>
      <c r="E80" s="50"/>
      <c r="F80" s="10"/>
      <c r="G80" s="93" t="s">
        <v>38</v>
      </c>
      <c r="H80" s="50"/>
      <c r="I80" s="50"/>
      <c r="J80" s="50"/>
      <c r="K80" s="50"/>
      <c r="L80" s="10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4.75" customHeight="1">
      <c r="A81" s="5"/>
      <c r="B81" s="64"/>
      <c r="C81" s="64" t="s">
        <v>21</v>
      </c>
      <c r="D81" s="64" t="s">
        <v>22</v>
      </c>
      <c r="E81" s="64" t="s">
        <v>23</v>
      </c>
      <c r="F81" s="64" t="s">
        <v>24</v>
      </c>
      <c r="G81" s="64" t="s">
        <v>25</v>
      </c>
      <c r="H81" s="64" t="s">
        <v>21</v>
      </c>
      <c r="I81" s="94" t="s">
        <v>22</v>
      </c>
      <c r="J81" s="94" t="s">
        <v>23</v>
      </c>
      <c r="K81" s="94" t="s">
        <v>24</v>
      </c>
      <c r="L81" s="94" t="s">
        <v>25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0" customHeight="1">
      <c r="A82" s="5"/>
      <c r="B82" s="32">
        <v>2024.0</v>
      </c>
      <c r="C82" s="95">
        <f>SUM('Annual Sales Report Template'!C33:C36)</f>
        <v>0</v>
      </c>
      <c r="D82" s="95">
        <f>SUM('Annual Sales Report Template'!E33:E36)</f>
        <v>0</v>
      </c>
      <c r="E82" s="95">
        <f>SUM('Annual Sales Report Template'!G33:G36)</f>
        <v>0</v>
      </c>
      <c r="F82" s="95">
        <f>SUM('Annual Sales Report Template'!I33:I36)</f>
        <v>0</v>
      </c>
      <c r="G82" s="95">
        <f>SUM('Annual Sales Report Template'!K33:K36)</f>
        <v>0</v>
      </c>
      <c r="H82" s="95">
        <f>SUM('Annual Sales Report Template'!D33:D36)</f>
        <v>0</v>
      </c>
      <c r="I82" s="95">
        <f>SUM('Annual Sales Report Template'!F33:F36)</f>
        <v>0</v>
      </c>
      <c r="J82" s="95">
        <f>SUM('Annual Sales Report Template'!H33:H36)</f>
        <v>0</v>
      </c>
      <c r="K82" s="95">
        <f>SUM('Annual Sales Report Template'!J33:J36)</f>
        <v>0</v>
      </c>
      <c r="L82" s="95">
        <f>SUM('Annual Sales Report Template'!L33:L36)</f>
        <v>0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0" customHeight="1">
      <c r="A83" s="5"/>
      <c r="B83" s="32">
        <v>2025.0</v>
      </c>
      <c r="C83" s="95">
        <f>SUM('Annual Sales Report Template'!C37:C40)</f>
        <v>0</v>
      </c>
      <c r="D83" s="95">
        <f>SUM('Annual Sales Report Template'!E37:E40)</f>
        <v>0</v>
      </c>
      <c r="E83" s="95">
        <f>SUM('Annual Sales Report Template'!G37:G40)</f>
        <v>0</v>
      </c>
      <c r="F83" s="95">
        <f>SUM('Annual Sales Report Template'!I37:I40)</f>
        <v>0</v>
      </c>
      <c r="G83" s="95">
        <f>SUM('Annual Sales Report Template'!K37:K40)</f>
        <v>0</v>
      </c>
      <c r="H83" s="95">
        <f>SUM('Annual Sales Report Template'!D37:D40)</f>
        <v>0</v>
      </c>
      <c r="I83" s="95">
        <f>SUM('Annual Sales Report Template'!F37:F40)</f>
        <v>0</v>
      </c>
      <c r="J83" s="95">
        <f>SUM('Annual Sales Report Template'!H37:H40)</f>
        <v>0</v>
      </c>
      <c r="K83" s="95">
        <f>SUM('Annual Sales Report Template'!J37:J40)</f>
        <v>0</v>
      </c>
      <c r="L83" s="95">
        <f>SUM('Annual Sales Report Template'!L37:L40)</f>
        <v>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0" customHeight="1">
      <c r="A84" s="5"/>
      <c r="B84" s="32">
        <v>2026.0</v>
      </c>
      <c r="C84" s="95">
        <f>SUM('Annual Sales Report Template'!C41:C44)</f>
        <v>0</v>
      </c>
      <c r="D84" s="95">
        <f>SUM('Annual Sales Report Template'!E41:E44)</f>
        <v>0</v>
      </c>
      <c r="E84" s="95">
        <f>SUM('Annual Sales Report Template'!G41:G44)</f>
        <v>0</v>
      </c>
      <c r="F84" s="95">
        <f>SUM('Annual Sales Report Template'!I41:I44)</f>
        <v>0</v>
      </c>
      <c r="G84" s="95">
        <f>SUM('Annual Sales Report Template'!K41:K44)</f>
        <v>0</v>
      </c>
      <c r="H84" s="95">
        <f>SUM('Annual Sales Report Template'!D41:D44)</f>
        <v>0</v>
      </c>
      <c r="I84" s="95">
        <f>SUM('Annual Sales Report Template'!F41:F44)</f>
        <v>0</v>
      </c>
      <c r="J84" s="95">
        <f>SUM('Annual Sales Report Template'!H41:H44)</f>
        <v>0</v>
      </c>
      <c r="K84" s="95">
        <f>SUM('Annual Sales Report Template'!J41:J44)</f>
        <v>0</v>
      </c>
      <c r="L84" s="95">
        <f>SUM('Annual Sales Report Template'!L41:L44)</f>
        <v>0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0" customHeight="1">
      <c r="A85" s="5"/>
      <c r="B85" s="32">
        <v>2027.0</v>
      </c>
      <c r="C85" s="95">
        <f>SUM('Annual Sales Report Template'!C45:C48)</f>
        <v>0</v>
      </c>
      <c r="D85" s="95">
        <f>SUM('Annual Sales Report Template'!E45:E48)</f>
        <v>0</v>
      </c>
      <c r="E85" s="95">
        <f>SUM('Annual Sales Report Template'!G45:G48)</f>
        <v>0</v>
      </c>
      <c r="F85" s="95">
        <f>SUM('Annual Sales Report Template'!I45:I48)</f>
        <v>0</v>
      </c>
      <c r="G85" s="95">
        <f>SUM('Annual Sales Report Template'!K45:K48)</f>
        <v>0</v>
      </c>
      <c r="H85" s="95">
        <f>SUM('Annual Sales Report Template'!D45:D48)</f>
        <v>0</v>
      </c>
      <c r="I85" s="95">
        <f>SUM('Annual Sales Report Template'!F45:F48)</f>
        <v>0</v>
      </c>
      <c r="J85" s="95">
        <f>SUM('Annual Sales Report Template'!H45:H48)</f>
        <v>0</v>
      </c>
      <c r="K85" s="95">
        <f>SUM('Annual Sales Report Template'!J45:J48)</f>
        <v>0</v>
      </c>
      <c r="L85" s="95">
        <f>SUM('Annual Sales Report Template'!L45:L48)</f>
        <v>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0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34.5" customHeight="1">
      <c r="A87" s="3"/>
      <c r="B87" s="6" t="s">
        <v>30</v>
      </c>
      <c r="E87" s="25"/>
      <c r="F87" s="25"/>
      <c r="G87" s="25"/>
      <c r="H87" s="25"/>
      <c r="I87" s="25"/>
      <c r="J87" s="25"/>
      <c r="K87" s="25"/>
      <c r="L87" s="25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5"/>
      <c r="B88" s="70"/>
      <c r="C88" s="71" t="s">
        <v>37</v>
      </c>
      <c r="D88" s="50"/>
      <c r="E88" s="50"/>
      <c r="F88" s="10"/>
      <c r="G88" s="96" t="s">
        <v>38</v>
      </c>
      <c r="H88" s="50"/>
      <c r="I88" s="50"/>
      <c r="J88" s="50"/>
      <c r="K88" s="50"/>
      <c r="L88" s="10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4.75" customHeight="1">
      <c r="A89" s="5"/>
      <c r="B89" s="73"/>
      <c r="C89" s="73" t="s">
        <v>44</v>
      </c>
      <c r="D89" s="73" t="s">
        <v>45</v>
      </c>
      <c r="E89" s="73" t="s">
        <v>46</v>
      </c>
      <c r="F89" s="73" t="s">
        <v>47</v>
      </c>
      <c r="G89" s="73" t="s">
        <v>48</v>
      </c>
      <c r="H89" s="73" t="s">
        <v>44</v>
      </c>
      <c r="I89" s="97" t="s">
        <v>45</v>
      </c>
      <c r="J89" s="97" t="s">
        <v>46</v>
      </c>
      <c r="K89" s="97" t="s">
        <v>47</v>
      </c>
      <c r="L89" s="97" t="s">
        <v>48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0" customHeight="1">
      <c r="A90" s="5"/>
      <c r="B90" s="43">
        <v>2024.0</v>
      </c>
      <c r="C90" s="88">
        <f>SUM('Annual Sales Report Template'!C54:C57)</f>
        <v>0</v>
      </c>
      <c r="D90" s="88">
        <f>SUM('Annual Sales Report Template'!E54:E57)</f>
        <v>0</v>
      </c>
      <c r="E90" s="88">
        <f>SUM('Annual Sales Report Template'!G54:G57)</f>
        <v>0</v>
      </c>
      <c r="F90" s="88">
        <f>SUM('Annual Sales Report Template'!I54:I57)</f>
        <v>0</v>
      </c>
      <c r="G90" s="88">
        <f>SUM('Annual Sales Report Template'!K54:K57)</f>
        <v>0</v>
      </c>
      <c r="H90" s="88">
        <f>SUM('Annual Sales Report Template'!D54:D57)</f>
        <v>0</v>
      </c>
      <c r="I90" s="88">
        <f>SUM('Annual Sales Report Template'!F54:F57)</f>
        <v>0</v>
      </c>
      <c r="J90" s="88">
        <f>SUM('Annual Sales Report Template'!H54:H57)</f>
        <v>0</v>
      </c>
      <c r="K90" s="88">
        <f>SUM('Annual Sales Report Template'!J54:J57)</f>
        <v>0</v>
      </c>
      <c r="L90" s="88">
        <f>SUM('Annual Sales Report Template'!L54:L57)</f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0" customHeight="1">
      <c r="A91" s="5"/>
      <c r="B91" s="43">
        <v>2025.0</v>
      </c>
      <c r="C91" s="88">
        <f>SUM('Annual Sales Report Template'!C58:C61)</f>
        <v>0</v>
      </c>
      <c r="D91" s="88">
        <f>SUM('Annual Sales Report Template'!E58:E61)</f>
        <v>0</v>
      </c>
      <c r="E91" s="88">
        <f>SUM('Annual Sales Report Template'!G58:G61)</f>
        <v>0</v>
      </c>
      <c r="F91" s="88">
        <f>SUM('Annual Sales Report Template'!I58:I61)</f>
        <v>0</v>
      </c>
      <c r="G91" s="88">
        <f>SUM('Annual Sales Report Template'!K58:K61)</f>
        <v>0</v>
      </c>
      <c r="H91" s="88">
        <f>SUM('Annual Sales Report Template'!D58:D61)</f>
        <v>0</v>
      </c>
      <c r="I91" s="88">
        <f>SUM('Annual Sales Report Template'!F58:F61)</f>
        <v>0</v>
      </c>
      <c r="J91" s="88">
        <f>SUM('Annual Sales Report Template'!H58:H61)</f>
        <v>0</v>
      </c>
      <c r="K91" s="88">
        <f>SUM('Annual Sales Report Template'!J58:J61)</f>
        <v>0</v>
      </c>
      <c r="L91" s="88">
        <f>SUM('Annual Sales Report Template'!L58:L61)</f>
        <v>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0" customHeight="1">
      <c r="A92" s="5"/>
      <c r="B92" s="43">
        <v>2026.0</v>
      </c>
      <c r="C92" s="88">
        <f>SUM('Annual Sales Report Template'!C62:C65)</f>
        <v>0</v>
      </c>
      <c r="D92" s="88">
        <f>SUM('Annual Sales Report Template'!E62:E65)</f>
        <v>0</v>
      </c>
      <c r="E92" s="88">
        <f>SUM('Annual Sales Report Template'!G62:G65)</f>
        <v>0</v>
      </c>
      <c r="F92" s="88">
        <f>SUM('Annual Sales Report Template'!I62:I65)</f>
        <v>0</v>
      </c>
      <c r="G92" s="88">
        <f>SUM('Annual Sales Report Template'!K62:K65)</f>
        <v>0</v>
      </c>
      <c r="H92" s="88">
        <f>SUM('Annual Sales Report Template'!D62:D65)</f>
        <v>0</v>
      </c>
      <c r="I92" s="88">
        <f>SUM('Annual Sales Report Template'!F62:F65)</f>
        <v>0</v>
      </c>
      <c r="J92" s="88">
        <f>SUM('Annual Sales Report Template'!H62:H65)</f>
        <v>0</v>
      </c>
      <c r="K92" s="88">
        <f>SUM('Annual Sales Report Template'!J62:J65)</f>
        <v>0</v>
      </c>
      <c r="L92" s="88">
        <f>SUM('Annual Sales Report Template'!L62:L65)</f>
        <v>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0" customHeight="1">
      <c r="A93" s="5"/>
      <c r="B93" s="43">
        <v>2027.0</v>
      </c>
      <c r="C93" s="88">
        <f>SUM('Annual Sales Report Template'!C66:C69)</f>
        <v>0</v>
      </c>
      <c r="D93" s="88">
        <f>SUM('Annual Sales Report Template'!E66:E69)</f>
        <v>0</v>
      </c>
      <c r="E93" s="88">
        <f>SUM('Annual Sales Report Template'!G66:G69)</f>
        <v>0</v>
      </c>
      <c r="F93" s="88">
        <f>SUM('Annual Sales Report Template'!I66:I69)</f>
        <v>0</v>
      </c>
      <c r="G93" s="88">
        <f>SUM('Annual Sales Report Template'!K66:K69)</f>
        <v>0</v>
      </c>
      <c r="H93" s="88">
        <f>SUM('Annual Sales Report Template'!D66:D69)</f>
        <v>0</v>
      </c>
      <c r="I93" s="88">
        <f>SUM('Annual Sales Report Template'!F66:F69)</f>
        <v>0</v>
      </c>
      <c r="J93" s="88">
        <f>SUM('Annual Sales Report Template'!H66:H69)</f>
        <v>0</v>
      </c>
      <c r="K93" s="88">
        <f>SUM('Annual Sales Report Template'!J66:J69)</f>
        <v>0</v>
      </c>
      <c r="L93" s="88">
        <f>SUM('Annual Sales Report Template'!L66:L69)</f>
        <v>0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4">
    <mergeCell ref="B1:F1"/>
    <mergeCell ref="B9:C9"/>
    <mergeCell ref="C10:D10"/>
    <mergeCell ref="E10:F10"/>
    <mergeCell ref="G10:H10"/>
    <mergeCell ref="I10:J10"/>
    <mergeCell ref="K10:L10"/>
    <mergeCell ref="G29:H29"/>
    <mergeCell ref="J29:K29"/>
    <mergeCell ref="B30:D30"/>
    <mergeCell ref="C31:D31"/>
    <mergeCell ref="E31:F31"/>
    <mergeCell ref="I31:J31"/>
    <mergeCell ref="K31:L31"/>
    <mergeCell ref="G31:H31"/>
    <mergeCell ref="G50:H50"/>
    <mergeCell ref="J50:K50"/>
    <mergeCell ref="B51:D51"/>
    <mergeCell ref="C52:D52"/>
    <mergeCell ref="E52:F52"/>
    <mergeCell ref="G52:H52"/>
    <mergeCell ref="B79:D79"/>
    <mergeCell ref="C80:F80"/>
    <mergeCell ref="G80:L80"/>
    <mergeCell ref="B87:D87"/>
    <mergeCell ref="C88:F88"/>
    <mergeCell ref="G88:L88"/>
    <mergeCell ref="I52:J52"/>
    <mergeCell ref="K52:L52"/>
    <mergeCell ref="G71:H71"/>
    <mergeCell ref="J71:K71"/>
    <mergeCell ref="B72:D72"/>
    <mergeCell ref="C73:F73"/>
    <mergeCell ref="G73:L73"/>
  </mergeCells>
  <printOptions/>
  <pageMargins bottom="0.3" footer="0.0" header="0.0" left="0.3" right="0.3" top="0.3"/>
  <pageSetup fitToHeight="0" orientation="landscape"/>
  <drawing r:id="rId1"/>
</worksheet>
</file>