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Forecast" sheetId="1" r:id="rId4"/>
  </sheets>
  <definedNames>
    <definedName name="ScheduleStart">#REF!</definedName>
    <definedName name="Interval">'Sales Forecast'!$I$4</definedName>
  </definedNames>
  <calcPr/>
  <extLst>
    <ext uri="GoogleSheetsCustomDataVersion2">
      <go:sheetsCustomData xmlns:go="http://customooxmlschemas.google.com/" r:id="rId5" roundtripDataChecksum="ZCzJT3aok+Dgg5j2J0FajWUt4bN+ZaRDTJ73VRCJoE0="/>
    </ext>
  </extLst>
</workbook>
</file>

<file path=xl/sharedStrings.xml><?xml version="1.0" encoding="utf-8"?>
<sst xmlns="http://schemas.openxmlformats.org/spreadsheetml/2006/main" count="48" uniqueCount="18">
  <si>
    <t>SALES FORECAST TEMPLATE</t>
  </si>
  <si>
    <t>FISCAL YEAR START DATE</t>
  </si>
  <si>
    <t>PRODUCT NAME</t>
  </si>
  <si>
    <t>TOTAL</t>
  </si>
  <si>
    <t>Smart Blender</t>
  </si>
  <si>
    <t>PRICE PER UNIT</t>
  </si>
  <si>
    <t>UNITS SOLD</t>
  </si>
  <si>
    <t>Digital Air Fryer</t>
  </si>
  <si>
    <t>Cordless Vacuum Cleaner</t>
  </si>
  <si>
    <t>Portable Fan</t>
  </si>
  <si>
    <t>Multi-Cooker</t>
  </si>
  <si>
    <t>Electric Kettle</t>
  </si>
  <si>
    <t>Microwave Oven</t>
  </si>
  <si>
    <t>Induction Stove</t>
  </si>
  <si>
    <t>Rice Cooker</t>
  </si>
  <si>
    <t>Toaster Oven</t>
  </si>
  <si>
    <t>MONTHLY TOTALS</t>
  </si>
  <si>
    <t>YEARLY 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</si>
</sst>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[$-409]mmm\-yy"/>
    <numFmt numFmtId="165" formatCode="[$-409]mmmm\ d\,\ yyyy"/>
    <numFmt numFmtId="166" formatCode="yyyy"/>
    <numFmt numFmtId="167" formatCode="[$-409]h:mm\ AM/PM"/>
    <numFmt numFmtId="168" formatCode="&quot;$&quot;#,##0.00"/>
  </numFmts>
  <fonts count="13">
    <font>
      <sz val="12.0"/>
      <color theme="1"/>
      <name val="Calibri"/>
      <scheme val="minor"/>
    </font>
    <font>
      <sz val="12.0"/>
      <color theme="1"/>
      <name val="Arial"/>
    </font>
    <font>
      <b/>
      <sz val="36.0"/>
      <color rgb="FF4472C4"/>
      <name val="Arial"/>
    </font>
    <font>
      <sz val="11.0"/>
      <color theme="1"/>
      <name val="Arial"/>
    </font>
    <font/>
    <font>
      <b/>
      <sz val="12.0"/>
      <color theme="1"/>
      <name val="Arial"/>
    </font>
    <font>
      <sz val="12.0"/>
      <color theme="0"/>
      <name val="Arial"/>
    </font>
    <font>
      <b/>
      <sz val="12.0"/>
      <color theme="0"/>
      <name val="Arial"/>
    </font>
    <font>
      <b/>
      <sz val="16.0"/>
      <color theme="0"/>
      <name val="Arial"/>
    </font>
    <font>
      <b/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1.0"/>
      <color theme="0"/>
      <name val="Arial"/>
    </font>
  </fonts>
  <fills count="1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BF9000"/>
        <bgColor rgb="FFBF9000"/>
      </patternFill>
    </fill>
    <fill>
      <patternFill patternType="solid">
        <fgColor rgb="FF548135"/>
        <bgColor rgb="FF548135"/>
      </patternFill>
    </fill>
    <fill>
      <patternFill patternType="solid">
        <fgColor rgb="FFC55A11"/>
        <bgColor rgb="FFC55A11"/>
      </patternFill>
    </fill>
    <fill>
      <patternFill patternType="solid">
        <fgColor rgb="FF2F5496"/>
        <bgColor rgb="FF2F5496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</fills>
  <borders count="19">
    <border/>
    <border>
      <left style="thin">
        <color theme="6"/>
      </left>
      <top style="thin">
        <color theme="6"/>
      </top>
      <bottom style="thin">
        <color theme="6"/>
      </bottom>
    </border>
    <border>
      <top style="thin">
        <color theme="6"/>
      </top>
      <bottom style="thin">
        <color theme="6"/>
      </bottom>
    </border>
    <border>
      <right style="thin">
        <color theme="6"/>
      </right>
      <top style="thin">
        <color theme="6"/>
      </top>
      <bottom style="thin">
        <color theme="6"/>
      </bottom>
    </border>
    <border>
      <left style="thin">
        <color rgb="FFAEABAB"/>
      </left>
      <right/>
      <top/>
      <bottom/>
    </border>
    <border>
      <left style="thin">
        <color rgb="FFAEABAB"/>
      </left>
      <right/>
      <top/>
      <bottom style="thin">
        <color rgb="FFAEABAB"/>
      </bottom>
    </border>
    <border>
      <left style="thin">
        <color rgb="FFAEABAB"/>
      </left>
      <right style="thin">
        <color rgb="FFAEABAB"/>
      </right>
      <top/>
      <bottom style="thin">
        <color rgb="FFAEABAB"/>
      </bottom>
    </border>
    <border>
      <left style="thin">
        <color theme="6"/>
      </left>
      <right style="thin">
        <color theme="6"/>
      </right>
      <top style="thin">
        <color theme="6"/>
      </top>
    </border>
    <border>
      <left/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rgb="FFAEABAB"/>
      </left>
      <top style="thin">
        <color rgb="FFAEABAB"/>
      </top>
      <bottom style="thin">
        <color rgb="FFAEABAB"/>
      </bottom>
    </border>
    <border>
      <top style="thin">
        <color rgb="FFAEABAB"/>
      </top>
      <bottom style="thin">
        <color rgb="FFAEABAB"/>
      </bottom>
    </border>
    <border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theme="6"/>
      </left>
      <right style="thin">
        <color theme="6"/>
      </right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</border>
    <border>
      <left style="thin">
        <color theme="6"/>
      </left>
      <right style="thin">
        <color theme="6"/>
      </right>
      <bottom style="thin">
        <color theme="6"/>
      </bottom>
    </border>
    <border>
      <left/>
      <right/>
      <top/>
      <bottom/>
    </border>
    <border>
      <left style="thin">
        <color rgb="FFAEABAB"/>
      </left>
      <top/>
      <bottom style="thin">
        <color rgb="FFAEABAB"/>
      </bottom>
    </border>
    <border>
      <top/>
      <bottom style="thin">
        <color rgb="FFAEABAB"/>
      </bottom>
    </border>
    <border>
      <right style="thin">
        <color rgb="FFAEABAB"/>
      </right>
      <top/>
      <bottom style="thin">
        <color rgb="FFAEABAB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readingOrder="0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0" fontId="4" numFmtId="0" xfId="0" applyBorder="1" applyFont="1"/>
    <xf borderId="1" fillId="0" fontId="5" numFmtId="164" xfId="0" applyAlignment="1" applyBorder="1" applyFont="1" applyNumberFormat="1">
      <alignment horizontal="center" readingOrder="0" vertical="center"/>
    </xf>
    <xf borderId="0" fillId="0" fontId="6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4" fillId="3" fontId="7" numFmtId="0" xfId="0" applyAlignment="1" applyBorder="1" applyFill="1" applyFont="1">
      <alignment horizontal="center" vertical="center"/>
    </xf>
    <xf borderId="5" fillId="3" fontId="8" numFmtId="0" xfId="0" applyAlignment="1" applyBorder="1" applyFont="1">
      <alignment horizontal="center" vertical="center"/>
    </xf>
    <xf borderId="6" fillId="4" fontId="7" numFmtId="164" xfId="0" applyAlignment="1" applyBorder="1" applyFill="1" applyFont="1" applyNumberFormat="1">
      <alignment horizontal="center" vertical="center"/>
    </xf>
    <xf borderId="6" fillId="5" fontId="7" numFmtId="164" xfId="0" applyAlignment="1" applyBorder="1" applyFill="1" applyFont="1" applyNumberFormat="1">
      <alignment horizontal="center" vertical="center"/>
    </xf>
    <xf borderId="6" fillId="6" fontId="7" numFmtId="164" xfId="0" applyAlignment="1" applyBorder="1" applyFill="1" applyFont="1" applyNumberFormat="1">
      <alignment horizontal="center" vertical="center"/>
    </xf>
    <xf borderId="6" fillId="7" fontId="7" numFmtId="165" xfId="0" applyAlignment="1" applyBorder="1" applyFill="1" applyFont="1" applyNumberFormat="1">
      <alignment horizontal="center" vertical="center"/>
    </xf>
    <xf borderId="6" fillId="5" fontId="7" numFmtId="166" xfId="0" applyAlignment="1" applyBorder="1" applyFont="1" applyNumberFormat="1">
      <alignment horizontal="center" vertical="center"/>
    </xf>
    <xf borderId="6" fillId="4" fontId="7" numFmtId="166" xfId="0" applyAlignment="1" applyBorder="1" applyFont="1" applyNumberFormat="1">
      <alignment horizontal="center" vertical="center"/>
    </xf>
    <xf borderId="6" fillId="6" fontId="7" numFmtId="166" xfId="0" applyAlignment="1" applyBorder="1" applyFont="1" applyNumberFormat="1">
      <alignment horizontal="center" vertical="center"/>
    </xf>
    <xf borderId="7" fillId="2" fontId="9" numFmtId="0" xfId="0" applyAlignment="1" applyBorder="1" applyFont="1">
      <alignment horizontal="left" readingOrder="0" vertical="center"/>
    </xf>
    <xf borderId="8" fillId="8" fontId="3" numFmtId="167" xfId="0" applyAlignment="1" applyBorder="1" applyFill="1" applyFont="1" applyNumberFormat="1">
      <alignment horizontal="left" vertical="center"/>
    </xf>
    <xf borderId="6" fillId="9" fontId="10" numFmtId="168" xfId="0" applyAlignment="1" applyBorder="1" applyFill="1" applyFont="1" applyNumberFormat="1">
      <alignment horizontal="right" vertical="center"/>
    </xf>
    <xf borderId="6" fillId="10" fontId="10" numFmtId="168" xfId="0" applyAlignment="1" applyBorder="1" applyFill="1" applyFont="1" applyNumberFormat="1">
      <alignment horizontal="right" vertical="center"/>
    </xf>
    <xf borderId="6" fillId="11" fontId="10" numFmtId="168" xfId="0" applyAlignment="1" applyBorder="1" applyFill="1" applyFont="1" applyNumberFormat="1">
      <alignment horizontal="right" vertical="center"/>
    </xf>
    <xf borderId="6" fillId="3" fontId="10" numFmtId="0" xfId="0" applyAlignment="1" applyBorder="1" applyFont="1">
      <alignment horizontal="left" vertical="center"/>
    </xf>
    <xf borderId="9" fillId="2" fontId="9" numFmtId="168" xfId="0" applyAlignment="1" applyBorder="1" applyFont="1" applyNumberFormat="1">
      <alignment horizontal="center" vertical="center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8" fillId="2" fontId="3" numFmtId="167" xfId="0" applyAlignment="1" applyBorder="1" applyFont="1" applyNumberFormat="1">
      <alignment horizontal="left" vertical="center"/>
    </xf>
    <xf borderId="13" fillId="12" fontId="10" numFmtId="0" xfId="0" applyAlignment="1" applyBorder="1" applyFill="1" applyFont="1">
      <alignment horizontal="right" vertical="center"/>
    </xf>
    <xf borderId="13" fillId="13" fontId="10" numFmtId="0" xfId="0" applyAlignment="1" applyBorder="1" applyFill="1" applyFont="1">
      <alignment horizontal="right" vertical="center"/>
    </xf>
    <xf borderId="13" fillId="14" fontId="10" numFmtId="0" xfId="0" applyAlignment="1" applyBorder="1" applyFill="1" applyFont="1">
      <alignment horizontal="right" vertical="center"/>
    </xf>
    <xf borderId="13" fillId="15" fontId="10" numFmtId="0" xfId="0" applyAlignment="1" applyBorder="1" applyFill="1" applyFont="1">
      <alignment horizontal="right" vertical="center"/>
    </xf>
    <xf borderId="14" fillId="0" fontId="4" numFmtId="0" xfId="0" applyBorder="1" applyFont="1"/>
    <xf borderId="8" fillId="8" fontId="9" numFmtId="167" xfId="0" applyAlignment="1" applyBorder="1" applyFont="1" applyNumberFormat="1">
      <alignment horizontal="left" vertical="center"/>
    </xf>
    <xf borderId="13" fillId="9" fontId="11" numFmtId="168" xfId="0" applyAlignment="1" applyBorder="1" applyFont="1" applyNumberFormat="1">
      <alignment horizontal="right" vertical="center"/>
    </xf>
    <xf borderId="13" fillId="10" fontId="11" numFmtId="168" xfId="0" applyAlignment="1" applyBorder="1" applyFont="1" applyNumberFormat="1">
      <alignment horizontal="right" vertical="center"/>
    </xf>
    <xf borderId="13" fillId="11" fontId="11" numFmtId="168" xfId="0" applyAlignment="1" applyBorder="1" applyFont="1" applyNumberFormat="1">
      <alignment horizontal="right" vertical="center"/>
    </xf>
    <xf borderId="13" fillId="16" fontId="11" numFmtId="168" xfId="0" applyAlignment="1" applyBorder="1" applyFill="1" applyFont="1" applyNumberFormat="1">
      <alignment horizontal="right" vertical="center"/>
    </xf>
    <xf borderId="15" fillId="3" fontId="1" numFmtId="0" xfId="0" applyBorder="1" applyFont="1"/>
    <xf borderId="6" fillId="9" fontId="10" numFmtId="168" xfId="0" applyAlignment="1" applyBorder="1" applyFont="1" applyNumberFormat="1">
      <alignment horizontal="right" readingOrder="0" vertical="center"/>
    </xf>
    <xf borderId="13" fillId="12" fontId="10" numFmtId="0" xfId="0" applyAlignment="1" applyBorder="1" applyFont="1">
      <alignment horizontal="right" readingOrder="0" vertical="center"/>
    </xf>
    <xf borderId="13" fillId="13" fontId="10" numFmtId="0" xfId="0" applyAlignment="1" applyBorder="1" applyFont="1">
      <alignment horizontal="right" readingOrder="0" vertical="center"/>
    </xf>
    <xf borderId="13" fillId="14" fontId="10" numFmtId="0" xfId="0" applyAlignment="1" applyBorder="1" applyFont="1">
      <alignment horizontal="right" readingOrder="0" vertical="center"/>
    </xf>
    <xf borderId="7" fillId="3" fontId="9" numFmtId="0" xfId="0" applyAlignment="1" applyBorder="1" applyFont="1">
      <alignment horizontal="left" vertical="center"/>
    </xf>
    <xf borderId="8" fillId="3" fontId="3" numFmtId="167" xfId="0" applyAlignment="1" applyBorder="1" applyFont="1" applyNumberFormat="1">
      <alignment horizontal="left" vertical="center"/>
    </xf>
    <xf borderId="16" fillId="7" fontId="12" numFmtId="168" xfId="0" applyAlignment="1" applyBorder="1" applyFont="1" applyNumberFormat="1">
      <alignment horizontal="center" vertical="center"/>
    </xf>
    <xf borderId="17" fillId="0" fontId="4" numFmtId="0" xfId="0" applyBorder="1" applyFont="1"/>
    <xf borderId="18" fillId="0" fontId="4" numFmtId="0" xfId="0" applyBorder="1" applyFont="1"/>
    <xf borderId="9" fillId="7" fontId="12" numFmtId="168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.89"/>
    <col customWidth="1" min="2" max="2" width="24.0"/>
    <col customWidth="1" min="3" max="3" width="17.89"/>
    <col customWidth="1" min="4" max="16" width="13.89"/>
    <col customWidth="1" min="17" max="17" width="2.33"/>
    <col customWidth="1" min="18" max="22" width="13.89"/>
    <col customWidth="1" min="23" max="23" width="10.89"/>
  </cols>
  <sheetData>
    <row r="1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1.75" customHeight="1">
      <c r="A2" s="1"/>
      <c r="B2" s="2" t="s">
        <v>0</v>
      </c>
      <c r="L2" s="1"/>
      <c r="M2" s="3" t="s">
        <v>1</v>
      </c>
      <c r="N2" s="4"/>
      <c r="O2" s="5"/>
      <c r="P2" s="1"/>
      <c r="Q2" s="1"/>
      <c r="R2" s="1"/>
      <c r="S2" s="1"/>
      <c r="T2" s="1"/>
      <c r="U2" s="1"/>
      <c r="V2" s="1"/>
      <c r="W2" s="1"/>
    </row>
    <row r="3" ht="21.75" customHeight="1">
      <c r="A3" s="1"/>
      <c r="L3" s="1"/>
      <c r="M3" s="6">
        <v>45621.0</v>
      </c>
      <c r="N3" s="4"/>
      <c r="O3" s="5"/>
      <c r="P3" s="1"/>
      <c r="Q3" s="1"/>
      <c r="R3" s="1"/>
      <c r="S3" s="1"/>
      <c r="T3" s="1"/>
      <c r="U3" s="1"/>
      <c r="V3" s="1"/>
      <c r="W3" s="1"/>
    </row>
    <row r="4" ht="9.0" customHeight="1">
      <c r="A4" s="1"/>
      <c r="B4" s="1"/>
      <c r="C4" s="1"/>
      <c r="D4" s="1"/>
      <c r="E4" s="1"/>
      <c r="F4" s="1"/>
      <c r="G4" s="1"/>
      <c r="H4" s="1"/>
      <c r="I4" s="7"/>
      <c r="J4" s="1"/>
      <c r="K4" s="1"/>
      <c r="L4" s="1"/>
      <c r="M4" s="1"/>
      <c r="N4" s="1"/>
      <c r="O4" s="7"/>
      <c r="P4" s="1"/>
      <c r="Q4" s="1"/>
      <c r="R4" s="1"/>
      <c r="S4" s="1"/>
      <c r="T4" s="1"/>
      <c r="U4" s="1"/>
      <c r="V4" s="1"/>
      <c r="W4" s="1"/>
    </row>
    <row r="5" ht="24.0" customHeight="1">
      <c r="A5" s="8"/>
      <c r="B5" s="9" t="s">
        <v>2</v>
      </c>
      <c r="C5" s="10"/>
      <c r="D5" s="11">
        <f>M3</f>
        <v>45621</v>
      </c>
      <c r="E5" s="12">
        <f t="shared" ref="E5:O5" si="1">DATE(YEAR(D5),MONTH(D5)+1,1)</f>
        <v>45627</v>
      </c>
      <c r="F5" s="11">
        <f t="shared" si="1"/>
        <v>45658</v>
      </c>
      <c r="G5" s="13">
        <f t="shared" si="1"/>
        <v>45689</v>
      </c>
      <c r="H5" s="11">
        <f t="shared" si="1"/>
        <v>45717</v>
      </c>
      <c r="I5" s="12">
        <f t="shared" si="1"/>
        <v>45748</v>
      </c>
      <c r="J5" s="11">
        <f t="shared" si="1"/>
        <v>45778</v>
      </c>
      <c r="K5" s="13">
        <f t="shared" si="1"/>
        <v>45809</v>
      </c>
      <c r="L5" s="11">
        <f t="shared" si="1"/>
        <v>45839</v>
      </c>
      <c r="M5" s="12">
        <f t="shared" si="1"/>
        <v>45870</v>
      </c>
      <c r="N5" s="11">
        <f t="shared" si="1"/>
        <v>45901</v>
      </c>
      <c r="O5" s="13">
        <f t="shared" si="1"/>
        <v>45931</v>
      </c>
      <c r="P5" s="14" t="s">
        <v>3</v>
      </c>
      <c r="Q5" s="8"/>
      <c r="R5" s="15">
        <f>DATE(YEAR(D5)-1,1,1)</f>
        <v>44927</v>
      </c>
      <c r="S5" s="16">
        <f>DATE(YEAR(D5)-2,1,1)</f>
        <v>44562</v>
      </c>
      <c r="T5" s="17">
        <f>DATE(YEAR(D5)-3,1,1)</f>
        <v>44197</v>
      </c>
      <c r="U5" s="16">
        <f>DATE(YEAR(D5)-4,1,1)</f>
        <v>43831</v>
      </c>
      <c r="V5" s="15">
        <f>DATE(YEAR(D5)-5,1,1)</f>
        <v>43466</v>
      </c>
      <c r="W5" s="8"/>
    </row>
    <row r="6" ht="18.0" customHeight="1">
      <c r="A6" s="1"/>
      <c r="B6" s="18" t="s">
        <v>4</v>
      </c>
      <c r="C6" s="19" t="s">
        <v>5</v>
      </c>
      <c r="D6" s="20">
        <v>100.0</v>
      </c>
      <c r="E6" s="21">
        <v>100.0</v>
      </c>
      <c r="F6" s="20">
        <v>100.0</v>
      </c>
      <c r="G6" s="22">
        <v>100.0</v>
      </c>
      <c r="H6" s="20">
        <v>100.0</v>
      </c>
      <c r="I6" s="21">
        <v>100.0</v>
      </c>
      <c r="J6" s="20">
        <v>100.0</v>
      </c>
      <c r="K6" s="22">
        <v>100.0</v>
      </c>
      <c r="L6" s="20">
        <v>100.0</v>
      </c>
      <c r="M6" s="21">
        <v>100.0</v>
      </c>
      <c r="N6" s="20">
        <v>100.0</v>
      </c>
      <c r="O6" s="22">
        <v>100.0</v>
      </c>
      <c r="P6" s="23"/>
      <c r="Q6" s="1"/>
      <c r="R6" s="24" t="str">
        <f>B6</f>
        <v>Smart Blender</v>
      </c>
      <c r="S6" s="25"/>
      <c r="T6" s="25"/>
      <c r="U6" s="25"/>
      <c r="V6" s="26"/>
      <c r="W6" s="1"/>
    </row>
    <row r="7" ht="18.0" customHeight="1">
      <c r="A7" s="1"/>
      <c r="B7" s="27"/>
      <c r="C7" s="28" t="s">
        <v>6</v>
      </c>
      <c r="D7" s="29">
        <v>500.0</v>
      </c>
      <c r="E7" s="30">
        <v>400.0</v>
      </c>
      <c r="F7" s="29">
        <v>500.0</v>
      </c>
      <c r="G7" s="31">
        <v>400.0</v>
      </c>
      <c r="H7" s="29">
        <v>500.0</v>
      </c>
      <c r="I7" s="30">
        <v>400.0</v>
      </c>
      <c r="J7" s="29">
        <v>500.0</v>
      </c>
      <c r="K7" s="31">
        <v>400.0</v>
      </c>
      <c r="L7" s="29">
        <v>500.0</v>
      </c>
      <c r="M7" s="30">
        <v>400.0</v>
      </c>
      <c r="N7" s="29">
        <v>500.0</v>
      </c>
      <c r="O7" s="31">
        <v>400.0</v>
      </c>
      <c r="P7" s="32">
        <f t="shared" ref="P7:P8" si="3">SUM(D7:O7)</f>
        <v>5400</v>
      </c>
      <c r="Q7" s="1"/>
      <c r="R7" s="30">
        <v>3750.0</v>
      </c>
      <c r="S7" s="29">
        <v>4200.0</v>
      </c>
      <c r="T7" s="31">
        <v>4000.0</v>
      </c>
      <c r="U7" s="29">
        <v>3750.0</v>
      </c>
      <c r="V7" s="30">
        <v>3890.0</v>
      </c>
      <c r="W7" s="1"/>
    </row>
    <row r="8" ht="24.0" customHeight="1">
      <c r="A8" s="1"/>
      <c r="B8" s="33"/>
      <c r="C8" s="34" t="s">
        <v>3</v>
      </c>
      <c r="D8" s="35">
        <f t="shared" ref="D8:O8" si="2">D6*D7</f>
        <v>50000</v>
      </c>
      <c r="E8" s="36">
        <f t="shared" si="2"/>
        <v>40000</v>
      </c>
      <c r="F8" s="35">
        <f t="shared" si="2"/>
        <v>50000</v>
      </c>
      <c r="G8" s="37">
        <f t="shared" si="2"/>
        <v>40000</v>
      </c>
      <c r="H8" s="35">
        <f t="shared" si="2"/>
        <v>50000</v>
      </c>
      <c r="I8" s="36">
        <f t="shared" si="2"/>
        <v>40000</v>
      </c>
      <c r="J8" s="35">
        <f t="shared" si="2"/>
        <v>50000</v>
      </c>
      <c r="K8" s="37">
        <f t="shared" si="2"/>
        <v>40000</v>
      </c>
      <c r="L8" s="35">
        <f t="shared" si="2"/>
        <v>50000</v>
      </c>
      <c r="M8" s="36">
        <f t="shared" si="2"/>
        <v>40000</v>
      </c>
      <c r="N8" s="35">
        <f t="shared" si="2"/>
        <v>50000</v>
      </c>
      <c r="O8" s="37">
        <f t="shared" si="2"/>
        <v>40000</v>
      </c>
      <c r="P8" s="38">
        <f t="shared" si="3"/>
        <v>540000</v>
      </c>
      <c r="Q8" s="1"/>
      <c r="R8" s="36">
        <v>375000.0</v>
      </c>
      <c r="S8" s="35">
        <v>420000.0</v>
      </c>
      <c r="T8" s="37">
        <v>400000.0</v>
      </c>
      <c r="U8" s="35">
        <v>375000.0</v>
      </c>
      <c r="V8" s="36">
        <v>389000.0</v>
      </c>
      <c r="W8" s="1"/>
    </row>
    <row r="9" ht="7.5" customHeight="1">
      <c r="A9" s="1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1"/>
      <c r="R9" s="39"/>
      <c r="S9" s="39"/>
      <c r="T9" s="39"/>
      <c r="U9" s="39"/>
      <c r="V9" s="39"/>
      <c r="W9" s="1"/>
    </row>
    <row r="10" ht="18.0" customHeight="1">
      <c r="A10" s="1"/>
      <c r="B10" s="18" t="s">
        <v>7</v>
      </c>
      <c r="C10" s="19" t="s">
        <v>5</v>
      </c>
      <c r="D10" s="20">
        <v>50.0</v>
      </c>
      <c r="E10" s="21">
        <v>50.0</v>
      </c>
      <c r="F10" s="20">
        <v>50.0</v>
      </c>
      <c r="G10" s="22">
        <v>50.0</v>
      </c>
      <c r="H10" s="20">
        <v>50.0</v>
      </c>
      <c r="I10" s="21">
        <v>50.0</v>
      </c>
      <c r="J10" s="20">
        <v>50.0</v>
      </c>
      <c r="K10" s="22">
        <v>50.0</v>
      </c>
      <c r="L10" s="20">
        <v>50.0</v>
      </c>
      <c r="M10" s="21">
        <v>50.0</v>
      </c>
      <c r="N10" s="20">
        <v>50.0</v>
      </c>
      <c r="O10" s="22">
        <v>50.0</v>
      </c>
      <c r="P10" s="23"/>
      <c r="Q10" s="1"/>
      <c r="R10" s="24" t="str">
        <f>B10</f>
        <v>Digital Air Fryer</v>
      </c>
      <c r="S10" s="25"/>
      <c r="T10" s="25"/>
      <c r="U10" s="25"/>
      <c r="V10" s="26"/>
      <c r="W10" s="1"/>
    </row>
    <row r="11" ht="18.0" customHeight="1">
      <c r="A11" s="1"/>
      <c r="B11" s="27"/>
      <c r="C11" s="28" t="s">
        <v>6</v>
      </c>
      <c r="D11" s="29">
        <v>1000.0</v>
      </c>
      <c r="E11" s="30">
        <v>800.0</v>
      </c>
      <c r="F11" s="29">
        <v>1000.0</v>
      </c>
      <c r="G11" s="31">
        <v>800.0</v>
      </c>
      <c r="H11" s="29">
        <v>1000.0</v>
      </c>
      <c r="I11" s="30">
        <v>800.0</v>
      </c>
      <c r="J11" s="29">
        <v>1000.0</v>
      </c>
      <c r="K11" s="31">
        <v>800.0</v>
      </c>
      <c r="L11" s="29">
        <v>1000.0</v>
      </c>
      <c r="M11" s="30">
        <v>800.0</v>
      </c>
      <c r="N11" s="29">
        <v>1000.0</v>
      </c>
      <c r="O11" s="31">
        <v>800.0</v>
      </c>
      <c r="P11" s="32">
        <f t="shared" ref="P11:P12" si="5">SUM(D11:O11)</f>
        <v>10800</v>
      </c>
      <c r="Q11" s="1"/>
      <c r="R11" s="30">
        <v>3750.0</v>
      </c>
      <c r="S11" s="29">
        <v>4200.0</v>
      </c>
      <c r="T11" s="31">
        <v>4000.0</v>
      </c>
      <c r="U11" s="29">
        <v>3750.0</v>
      </c>
      <c r="V11" s="30">
        <v>3890.0</v>
      </c>
      <c r="W11" s="1"/>
    </row>
    <row r="12" ht="24.0" customHeight="1">
      <c r="A12" s="1"/>
      <c r="B12" s="33"/>
      <c r="C12" s="34" t="s">
        <v>3</v>
      </c>
      <c r="D12" s="35">
        <f t="shared" ref="D12:O12" si="4">D10*D11</f>
        <v>50000</v>
      </c>
      <c r="E12" s="36">
        <f t="shared" si="4"/>
        <v>40000</v>
      </c>
      <c r="F12" s="35">
        <f t="shared" si="4"/>
        <v>50000</v>
      </c>
      <c r="G12" s="37">
        <f t="shared" si="4"/>
        <v>40000</v>
      </c>
      <c r="H12" s="35">
        <f t="shared" si="4"/>
        <v>50000</v>
      </c>
      <c r="I12" s="36">
        <f t="shared" si="4"/>
        <v>40000</v>
      </c>
      <c r="J12" s="35">
        <f t="shared" si="4"/>
        <v>50000</v>
      </c>
      <c r="K12" s="37">
        <f t="shared" si="4"/>
        <v>40000</v>
      </c>
      <c r="L12" s="35">
        <f t="shared" si="4"/>
        <v>50000</v>
      </c>
      <c r="M12" s="36">
        <f t="shared" si="4"/>
        <v>40000</v>
      </c>
      <c r="N12" s="35">
        <f t="shared" si="4"/>
        <v>50000</v>
      </c>
      <c r="O12" s="37">
        <f t="shared" si="4"/>
        <v>40000</v>
      </c>
      <c r="P12" s="38">
        <f t="shared" si="5"/>
        <v>540000</v>
      </c>
      <c r="Q12" s="1"/>
      <c r="R12" s="36">
        <v>375000.0</v>
      </c>
      <c r="S12" s="35">
        <v>420000.0</v>
      </c>
      <c r="T12" s="37">
        <v>400000.0</v>
      </c>
      <c r="U12" s="35">
        <v>375000.0</v>
      </c>
      <c r="V12" s="36">
        <v>389000.0</v>
      </c>
      <c r="W12" s="1"/>
    </row>
    <row r="13" ht="7.5" customHeight="1">
      <c r="A13" s="1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1"/>
      <c r="R13" s="39"/>
      <c r="S13" s="39"/>
      <c r="T13" s="39"/>
      <c r="U13" s="39"/>
      <c r="V13" s="39"/>
      <c r="W13" s="1"/>
    </row>
    <row r="14" ht="18.0" customHeight="1">
      <c r="A14" s="1"/>
      <c r="B14" s="18" t="s">
        <v>8</v>
      </c>
      <c r="C14" s="19" t="s">
        <v>5</v>
      </c>
      <c r="D14" s="20">
        <v>25.0</v>
      </c>
      <c r="E14" s="21">
        <v>25.0</v>
      </c>
      <c r="F14" s="20">
        <v>25.0</v>
      </c>
      <c r="G14" s="22">
        <v>25.0</v>
      </c>
      <c r="H14" s="20">
        <v>25.0</v>
      </c>
      <c r="I14" s="21">
        <v>25.0</v>
      </c>
      <c r="J14" s="20">
        <v>25.0</v>
      </c>
      <c r="K14" s="22">
        <v>25.0</v>
      </c>
      <c r="L14" s="20">
        <v>25.0</v>
      </c>
      <c r="M14" s="21">
        <v>25.0</v>
      </c>
      <c r="N14" s="20">
        <v>25.0</v>
      </c>
      <c r="O14" s="22">
        <v>25.0</v>
      </c>
      <c r="P14" s="23"/>
      <c r="Q14" s="1"/>
      <c r="R14" s="24" t="str">
        <f>B14</f>
        <v>Cordless Vacuum Cleaner</v>
      </c>
      <c r="S14" s="25"/>
      <c r="T14" s="25"/>
      <c r="U14" s="25"/>
      <c r="V14" s="26"/>
      <c r="W14" s="1"/>
    </row>
    <row r="15" ht="18.0" customHeight="1">
      <c r="A15" s="1"/>
      <c r="B15" s="27"/>
      <c r="C15" s="28" t="s">
        <v>6</v>
      </c>
      <c r="D15" s="29">
        <v>2000.0</v>
      </c>
      <c r="E15" s="30">
        <v>1600.0</v>
      </c>
      <c r="F15" s="29">
        <v>2000.0</v>
      </c>
      <c r="G15" s="31">
        <v>1600.0</v>
      </c>
      <c r="H15" s="29">
        <v>2000.0</v>
      </c>
      <c r="I15" s="30">
        <v>1600.0</v>
      </c>
      <c r="J15" s="29">
        <v>2000.0</v>
      </c>
      <c r="K15" s="31">
        <v>1600.0</v>
      </c>
      <c r="L15" s="29">
        <v>2000.0</v>
      </c>
      <c r="M15" s="30">
        <v>1600.0</v>
      </c>
      <c r="N15" s="29">
        <v>2000.0</v>
      </c>
      <c r="O15" s="31">
        <v>1600.0</v>
      </c>
      <c r="P15" s="32">
        <f t="shared" ref="P15:P16" si="7">SUM(D15:O15)</f>
        <v>21600</v>
      </c>
      <c r="Q15" s="1"/>
      <c r="R15" s="30">
        <v>3750.0</v>
      </c>
      <c r="S15" s="29">
        <v>4200.0</v>
      </c>
      <c r="T15" s="31">
        <v>4000.0</v>
      </c>
      <c r="U15" s="29">
        <v>3750.0</v>
      </c>
      <c r="V15" s="30">
        <v>3890.0</v>
      </c>
      <c r="W15" s="1"/>
    </row>
    <row r="16" ht="24.0" customHeight="1">
      <c r="A16" s="1"/>
      <c r="B16" s="33"/>
      <c r="C16" s="34" t="s">
        <v>3</v>
      </c>
      <c r="D16" s="35">
        <f t="shared" ref="D16:O16" si="6">D14*D15</f>
        <v>50000</v>
      </c>
      <c r="E16" s="36">
        <f t="shared" si="6"/>
        <v>40000</v>
      </c>
      <c r="F16" s="35">
        <f t="shared" si="6"/>
        <v>50000</v>
      </c>
      <c r="G16" s="37">
        <f t="shared" si="6"/>
        <v>40000</v>
      </c>
      <c r="H16" s="35">
        <f t="shared" si="6"/>
        <v>50000</v>
      </c>
      <c r="I16" s="36">
        <f t="shared" si="6"/>
        <v>40000</v>
      </c>
      <c r="J16" s="35">
        <f t="shared" si="6"/>
        <v>50000</v>
      </c>
      <c r="K16" s="37">
        <f t="shared" si="6"/>
        <v>40000</v>
      </c>
      <c r="L16" s="35">
        <f t="shared" si="6"/>
        <v>50000</v>
      </c>
      <c r="M16" s="36">
        <f t="shared" si="6"/>
        <v>40000</v>
      </c>
      <c r="N16" s="35">
        <f t="shared" si="6"/>
        <v>50000</v>
      </c>
      <c r="O16" s="37">
        <f t="shared" si="6"/>
        <v>40000</v>
      </c>
      <c r="P16" s="38">
        <f t="shared" si="7"/>
        <v>540000</v>
      </c>
      <c r="Q16" s="1"/>
      <c r="R16" s="36">
        <v>375000.0</v>
      </c>
      <c r="S16" s="35">
        <v>420000.0</v>
      </c>
      <c r="T16" s="37">
        <v>400000.0</v>
      </c>
      <c r="U16" s="35">
        <v>375000.0</v>
      </c>
      <c r="V16" s="36">
        <v>389000.0</v>
      </c>
      <c r="W16" s="1"/>
    </row>
    <row r="17" ht="7.5" customHeight="1">
      <c r="A17" s="1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1"/>
      <c r="R17" s="39"/>
      <c r="S17" s="39"/>
      <c r="T17" s="39"/>
      <c r="U17" s="39"/>
      <c r="V17" s="39"/>
      <c r="W17" s="1"/>
    </row>
    <row r="18" ht="18.0" customHeight="1">
      <c r="A18" s="1"/>
      <c r="B18" s="18" t="s">
        <v>9</v>
      </c>
      <c r="C18" s="19" t="s">
        <v>5</v>
      </c>
      <c r="D18" s="40">
        <v>10.0</v>
      </c>
      <c r="E18" s="40">
        <v>10.0</v>
      </c>
      <c r="F18" s="40">
        <v>10.0</v>
      </c>
      <c r="G18" s="40">
        <v>10.0</v>
      </c>
      <c r="H18" s="40">
        <v>10.0</v>
      </c>
      <c r="I18" s="40">
        <v>10.0</v>
      </c>
      <c r="J18" s="40">
        <v>10.0</v>
      </c>
      <c r="K18" s="40">
        <v>10.0</v>
      </c>
      <c r="L18" s="40">
        <v>10.0</v>
      </c>
      <c r="M18" s="40">
        <v>10.0</v>
      </c>
      <c r="N18" s="40">
        <v>10.0</v>
      </c>
      <c r="O18" s="40">
        <v>10.0</v>
      </c>
      <c r="P18" s="23"/>
      <c r="Q18" s="1"/>
      <c r="R18" s="24" t="str">
        <f>B18</f>
        <v>Portable Fan</v>
      </c>
      <c r="S18" s="25"/>
      <c r="T18" s="25"/>
      <c r="U18" s="25"/>
      <c r="V18" s="26"/>
      <c r="W18" s="1"/>
    </row>
    <row r="19" ht="18.0" customHeight="1">
      <c r="A19" s="1"/>
      <c r="B19" s="27"/>
      <c r="C19" s="28" t="s">
        <v>6</v>
      </c>
      <c r="D19" s="41">
        <v>300.0</v>
      </c>
      <c r="E19" s="42">
        <v>200.0</v>
      </c>
      <c r="F19" s="41">
        <v>400.0</v>
      </c>
      <c r="G19" s="43">
        <v>300.0</v>
      </c>
      <c r="H19" s="41">
        <v>200.0</v>
      </c>
      <c r="I19" s="42">
        <v>100.0</v>
      </c>
      <c r="J19" s="41">
        <v>600.0</v>
      </c>
      <c r="K19" s="43">
        <v>400.0</v>
      </c>
      <c r="L19" s="41">
        <v>400.0</v>
      </c>
      <c r="M19" s="42">
        <v>500.0</v>
      </c>
      <c r="N19" s="41">
        <v>400.0</v>
      </c>
      <c r="O19" s="43">
        <v>200.0</v>
      </c>
      <c r="P19" s="32">
        <f t="shared" ref="P19:P20" si="9">SUM(D19:O19)</f>
        <v>4000</v>
      </c>
      <c r="Q19" s="1"/>
      <c r="R19" s="30"/>
      <c r="S19" s="29"/>
      <c r="T19" s="31"/>
      <c r="U19" s="29"/>
      <c r="V19" s="30"/>
      <c r="W19" s="1"/>
    </row>
    <row r="20" ht="24.0" customHeight="1">
      <c r="A20" s="1"/>
      <c r="B20" s="33"/>
      <c r="C20" s="34" t="s">
        <v>3</v>
      </c>
      <c r="D20" s="35">
        <f t="shared" ref="D20:O20" si="8">D18*D19</f>
        <v>3000</v>
      </c>
      <c r="E20" s="36">
        <f t="shared" si="8"/>
        <v>2000</v>
      </c>
      <c r="F20" s="35">
        <f t="shared" si="8"/>
        <v>4000</v>
      </c>
      <c r="G20" s="37">
        <f t="shared" si="8"/>
        <v>3000</v>
      </c>
      <c r="H20" s="35">
        <f t="shared" si="8"/>
        <v>2000</v>
      </c>
      <c r="I20" s="36">
        <f t="shared" si="8"/>
        <v>1000</v>
      </c>
      <c r="J20" s="35">
        <f t="shared" si="8"/>
        <v>6000</v>
      </c>
      <c r="K20" s="37">
        <f t="shared" si="8"/>
        <v>4000</v>
      </c>
      <c r="L20" s="35">
        <f t="shared" si="8"/>
        <v>4000</v>
      </c>
      <c r="M20" s="36">
        <f t="shared" si="8"/>
        <v>5000</v>
      </c>
      <c r="N20" s="35">
        <f t="shared" si="8"/>
        <v>4000</v>
      </c>
      <c r="O20" s="37">
        <f t="shared" si="8"/>
        <v>2000</v>
      </c>
      <c r="P20" s="38">
        <f t="shared" si="9"/>
        <v>40000</v>
      </c>
      <c r="Q20" s="1"/>
      <c r="R20" s="36"/>
      <c r="S20" s="35"/>
      <c r="T20" s="37"/>
      <c r="U20" s="35"/>
      <c r="V20" s="36"/>
      <c r="W20" s="1"/>
    </row>
    <row r="21" ht="7.5" customHeight="1">
      <c r="A21" s="1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"/>
      <c r="R21" s="39"/>
      <c r="S21" s="39"/>
      <c r="T21" s="39"/>
      <c r="U21" s="39"/>
      <c r="V21" s="39"/>
      <c r="W21" s="1"/>
    </row>
    <row r="22" ht="18.0" customHeight="1">
      <c r="A22" s="1"/>
      <c r="B22" s="18" t="s">
        <v>10</v>
      </c>
      <c r="C22" s="19" t="s">
        <v>5</v>
      </c>
      <c r="D22" s="20"/>
      <c r="E22" s="21"/>
      <c r="F22" s="20"/>
      <c r="G22" s="22"/>
      <c r="H22" s="20"/>
      <c r="I22" s="21"/>
      <c r="J22" s="20"/>
      <c r="K22" s="22"/>
      <c r="L22" s="20"/>
      <c r="M22" s="21"/>
      <c r="N22" s="20"/>
      <c r="O22" s="22"/>
      <c r="P22" s="23"/>
      <c r="Q22" s="1"/>
      <c r="R22" s="24" t="str">
        <f>B22</f>
        <v>Multi-Cooker</v>
      </c>
      <c r="S22" s="25"/>
      <c r="T22" s="25"/>
      <c r="U22" s="25"/>
      <c r="V22" s="26"/>
      <c r="W22" s="1"/>
    </row>
    <row r="23" ht="18.0" customHeight="1">
      <c r="A23" s="1"/>
      <c r="B23" s="27"/>
      <c r="C23" s="28" t="s">
        <v>6</v>
      </c>
      <c r="D23" s="29"/>
      <c r="E23" s="30"/>
      <c r="F23" s="29"/>
      <c r="G23" s="31"/>
      <c r="H23" s="29"/>
      <c r="I23" s="30"/>
      <c r="J23" s="29"/>
      <c r="K23" s="31"/>
      <c r="L23" s="29"/>
      <c r="M23" s="30"/>
      <c r="N23" s="29"/>
      <c r="O23" s="31"/>
      <c r="P23" s="32">
        <f t="shared" ref="P23:P24" si="11">SUM(D23:O23)</f>
        <v>0</v>
      </c>
      <c r="Q23" s="1"/>
      <c r="R23" s="30"/>
      <c r="S23" s="29"/>
      <c r="T23" s="31"/>
      <c r="U23" s="29"/>
      <c r="V23" s="30"/>
      <c r="W23" s="1"/>
    </row>
    <row r="24" ht="24.0" customHeight="1">
      <c r="A24" s="1"/>
      <c r="B24" s="33"/>
      <c r="C24" s="34" t="s">
        <v>3</v>
      </c>
      <c r="D24" s="35">
        <f t="shared" ref="D24:O24" si="10">D22*D23</f>
        <v>0</v>
      </c>
      <c r="E24" s="36">
        <f t="shared" si="10"/>
        <v>0</v>
      </c>
      <c r="F24" s="35">
        <f t="shared" si="10"/>
        <v>0</v>
      </c>
      <c r="G24" s="37">
        <f t="shared" si="10"/>
        <v>0</v>
      </c>
      <c r="H24" s="35">
        <f t="shared" si="10"/>
        <v>0</v>
      </c>
      <c r="I24" s="36">
        <f t="shared" si="10"/>
        <v>0</v>
      </c>
      <c r="J24" s="35">
        <f t="shared" si="10"/>
        <v>0</v>
      </c>
      <c r="K24" s="37">
        <f t="shared" si="10"/>
        <v>0</v>
      </c>
      <c r="L24" s="35">
        <f t="shared" si="10"/>
        <v>0</v>
      </c>
      <c r="M24" s="36">
        <f t="shared" si="10"/>
        <v>0</v>
      </c>
      <c r="N24" s="35">
        <f t="shared" si="10"/>
        <v>0</v>
      </c>
      <c r="O24" s="37">
        <f t="shared" si="10"/>
        <v>0</v>
      </c>
      <c r="P24" s="38">
        <f t="shared" si="11"/>
        <v>0</v>
      </c>
      <c r="Q24" s="1"/>
      <c r="R24" s="36"/>
      <c r="S24" s="35"/>
      <c r="T24" s="37"/>
      <c r="U24" s="35"/>
      <c r="V24" s="36"/>
      <c r="W24" s="1"/>
    </row>
    <row r="25" ht="7.5" customHeight="1">
      <c r="A25" s="1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1"/>
      <c r="R25" s="39"/>
      <c r="S25" s="39"/>
      <c r="T25" s="39"/>
      <c r="U25" s="39"/>
      <c r="V25" s="39"/>
      <c r="W25" s="1"/>
    </row>
    <row r="26" ht="18.0" customHeight="1">
      <c r="A26" s="1"/>
      <c r="B26" s="18" t="s">
        <v>11</v>
      </c>
      <c r="C26" s="19" t="s">
        <v>5</v>
      </c>
      <c r="D26" s="20"/>
      <c r="E26" s="21"/>
      <c r="F26" s="20"/>
      <c r="G26" s="22"/>
      <c r="H26" s="20"/>
      <c r="I26" s="21"/>
      <c r="J26" s="20"/>
      <c r="K26" s="22"/>
      <c r="L26" s="20"/>
      <c r="M26" s="21"/>
      <c r="N26" s="20"/>
      <c r="O26" s="22"/>
      <c r="P26" s="23"/>
      <c r="Q26" s="1"/>
      <c r="R26" s="24" t="str">
        <f>B26</f>
        <v>Electric Kettle</v>
      </c>
      <c r="S26" s="25"/>
      <c r="T26" s="25"/>
      <c r="U26" s="25"/>
      <c r="V26" s="26"/>
      <c r="W26" s="1"/>
    </row>
    <row r="27" ht="18.0" customHeight="1">
      <c r="A27" s="1"/>
      <c r="B27" s="27"/>
      <c r="C27" s="28" t="s">
        <v>6</v>
      </c>
      <c r="D27" s="29"/>
      <c r="E27" s="30"/>
      <c r="F27" s="29"/>
      <c r="G27" s="31"/>
      <c r="H27" s="29"/>
      <c r="I27" s="30"/>
      <c r="J27" s="29"/>
      <c r="K27" s="31"/>
      <c r="L27" s="29"/>
      <c r="M27" s="30"/>
      <c r="N27" s="29"/>
      <c r="O27" s="31"/>
      <c r="P27" s="32">
        <f t="shared" ref="P27:P28" si="13">SUM(D27:O27)</f>
        <v>0</v>
      </c>
      <c r="Q27" s="1"/>
      <c r="R27" s="30"/>
      <c r="S27" s="29"/>
      <c r="T27" s="31"/>
      <c r="U27" s="29"/>
      <c r="V27" s="30"/>
      <c r="W27" s="1"/>
    </row>
    <row r="28" ht="24.0" customHeight="1">
      <c r="A28" s="1"/>
      <c r="B28" s="33"/>
      <c r="C28" s="34" t="s">
        <v>3</v>
      </c>
      <c r="D28" s="35">
        <f t="shared" ref="D28:O28" si="12">D26*D27</f>
        <v>0</v>
      </c>
      <c r="E28" s="36">
        <f t="shared" si="12"/>
        <v>0</v>
      </c>
      <c r="F28" s="35">
        <f t="shared" si="12"/>
        <v>0</v>
      </c>
      <c r="G28" s="37">
        <f t="shared" si="12"/>
        <v>0</v>
      </c>
      <c r="H28" s="35">
        <f t="shared" si="12"/>
        <v>0</v>
      </c>
      <c r="I28" s="36">
        <f t="shared" si="12"/>
        <v>0</v>
      </c>
      <c r="J28" s="35">
        <f t="shared" si="12"/>
        <v>0</v>
      </c>
      <c r="K28" s="37">
        <f t="shared" si="12"/>
        <v>0</v>
      </c>
      <c r="L28" s="35">
        <f t="shared" si="12"/>
        <v>0</v>
      </c>
      <c r="M28" s="36">
        <f t="shared" si="12"/>
        <v>0</v>
      </c>
      <c r="N28" s="35">
        <f t="shared" si="12"/>
        <v>0</v>
      </c>
      <c r="O28" s="37">
        <f t="shared" si="12"/>
        <v>0</v>
      </c>
      <c r="P28" s="38">
        <f t="shared" si="13"/>
        <v>0</v>
      </c>
      <c r="Q28" s="1"/>
      <c r="R28" s="36"/>
      <c r="S28" s="35"/>
      <c r="T28" s="37"/>
      <c r="U28" s="35"/>
      <c r="V28" s="36"/>
      <c r="W28" s="1"/>
    </row>
    <row r="29" ht="7.5" customHeight="1">
      <c r="A29" s="1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1"/>
      <c r="R29" s="39"/>
      <c r="S29" s="39"/>
      <c r="T29" s="39"/>
      <c r="U29" s="39"/>
      <c r="V29" s="39"/>
      <c r="W29" s="1"/>
    </row>
    <row r="30" ht="18.0" customHeight="1">
      <c r="A30" s="1"/>
      <c r="B30" s="18" t="s">
        <v>12</v>
      </c>
      <c r="C30" s="19" t="s">
        <v>5</v>
      </c>
      <c r="D30" s="20"/>
      <c r="E30" s="21"/>
      <c r="F30" s="20"/>
      <c r="G30" s="22"/>
      <c r="H30" s="20"/>
      <c r="I30" s="21"/>
      <c r="J30" s="20"/>
      <c r="K30" s="22"/>
      <c r="L30" s="20"/>
      <c r="M30" s="21"/>
      <c r="N30" s="20"/>
      <c r="O30" s="22"/>
      <c r="P30" s="23"/>
      <c r="Q30" s="1"/>
      <c r="R30" s="24" t="str">
        <f>B30</f>
        <v>Microwave Oven</v>
      </c>
      <c r="S30" s="25"/>
      <c r="T30" s="25"/>
      <c r="U30" s="25"/>
      <c r="V30" s="26"/>
      <c r="W30" s="1"/>
    </row>
    <row r="31" ht="18.0" customHeight="1">
      <c r="A31" s="1"/>
      <c r="B31" s="27"/>
      <c r="C31" s="28" t="s">
        <v>6</v>
      </c>
      <c r="D31" s="29"/>
      <c r="E31" s="30"/>
      <c r="F31" s="29"/>
      <c r="G31" s="31"/>
      <c r="H31" s="29"/>
      <c r="I31" s="30"/>
      <c r="J31" s="29"/>
      <c r="K31" s="31"/>
      <c r="L31" s="29"/>
      <c r="M31" s="30"/>
      <c r="N31" s="29"/>
      <c r="O31" s="31"/>
      <c r="P31" s="32">
        <f t="shared" ref="P31:P32" si="15">SUM(D31:O31)</f>
        <v>0</v>
      </c>
      <c r="Q31" s="1"/>
      <c r="R31" s="30"/>
      <c r="S31" s="29"/>
      <c r="T31" s="31"/>
      <c r="U31" s="29"/>
      <c r="V31" s="30"/>
      <c r="W31" s="1"/>
    </row>
    <row r="32" ht="24.0" customHeight="1">
      <c r="A32" s="1"/>
      <c r="B32" s="33"/>
      <c r="C32" s="34" t="s">
        <v>3</v>
      </c>
      <c r="D32" s="35">
        <f t="shared" ref="D32:O32" si="14">D30*D31</f>
        <v>0</v>
      </c>
      <c r="E32" s="36">
        <f t="shared" si="14"/>
        <v>0</v>
      </c>
      <c r="F32" s="35">
        <f t="shared" si="14"/>
        <v>0</v>
      </c>
      <c r="G32" s="37">
        <f t="shared" si="14"/>
        <v>0</v>
      </c>
      <c r="H32" s="35">
        <f t="shared" si="14"/>
        <v>0</v>
      </c>
      <c r="I32" s="36">
        <f t="shared" si="14"/>
        <v>0</v>
      </c>
      <c r="J32" s="35">
        <f t="shared" si="14"/>
        <v>0</v>
      </c>
      <c r="K32" s="37">
        <f t="shared" si="14"/>
        <v>0</v>
      </c>
      <c r="L32" s="35">
        <f t="shared" si="14"/>
        <v>0</v>
      </c>
      <c r="M32" s="36">
        <f t="shared" si="14"/>
        <v>0</v>
      </c>
      <c r="N32" s="35">
        <f t="shared" si="14"/>
        <v>0</v>
      </c>
      <c r="O32" s="37">
        <f t="shared" si="14"/>
        <v>0</v>
      </c>
      <c r="P32" s="38">
        <f t="shared" si="15"/>
        <v>0</v>
      </c>
      <c r="Q32" s="1"/>
      <c r="R32" s="36"/>
      <c r="S32" s="35"/>
      <c r="T32" s="37"/>
      <c r="U32" s="35"/>
      <c r="V32" s="36"/>
      <c r="W32" s="1"/>
    </row>
    <row r="33" ht="7.5" customHeight="1">
      <c r="A33" s="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1"/>
      <c r="R33" s="39"/>
      <c r="S33" s="39"/>
      <c r="T33" s="39"/>
      <c r="U33" s="39"/>
      <c r="V33" s="39"/>
      <c r="W33" s="1"/>
    </row>
    <row r="34" ht="18.0" customHeight="1">
      <c r="A34" s="1"/>
      <c r="B34" s="18" t="s">
        <v>13</v>
      </c>
      <c r="C34" s="19" t="s">
        <v>5</v>
      </c>
      <c r="D34" s="20"/>
      <c r="E34" s="21"/>
      <c r="F34" s="20"/>
      <c r="G34" s="22"/>
      <c r="H34" s="20"/>
      <c r="I34" s="21"/>
      <c r="J34" s="20"/>
      <c r="K34" s="22"/>
      <c r="L34" s="20"/>
      <c r="M34" s="21"/>
      <c r="N34" s="20"/>
      <c r="O34" s="22"/>
      <c r="P34" s="23"/>
      <c r="Q34" s="1"/>
      <c r="R34" s="24" t="str">
        <f>B34</f>
        <v>Induction Stove</v>
      </c>
      <c r="S34" s="25"/>
      <c r="T34" s="25"/>
      <c r="U34" s="25"/>
      <c r="V34" s="26"/>
      <c r="W34" s="1"/>
    </row>
    <row r="35" ht="18.0" customHeight="1">
      <c r="A35" s="1"/>
      <c r="B35" s="27"/>
      <c r="C35" s="28" t="s">
        <v>6</v>
      </c>
      <c r="D35" s="29"/>
      <c r="E35" s="30"/>
      <c r="F35" s="29"/>
      <c r="G35" s="31"/>
      <c r="H35" s="29"/>
      <c r="I35" s="30"/>
      <c r="J35" s="29"/>
      <c r="K35" s="31"/>
      <c r="L35" s="29"/>
      <c r="M35" s="30"/>
      <c r="N35" s="29"/>
      <c r="O35" s="31"/>
      <c r="P35" s="32">
        <f t="shared" ref="P35:P36" si="17">SUM(D35:O35)</f>
        <v>0</v>
      </c>
      <c r="Q35" s="1"/>
      <c r="R35" s="30"/>
      <c r="S35" s="29"/>
      <c r="T35" s="31"/>
      <c r="U35" s="29"/>
      <c r="V35" s="30"/>
      <c r="W35" s="1"/>
    </row>
    <row r="36" ht="24.0" customHeight="1">
      <c r="A36" s="1"/>
      <c r="B36" s="33"/>
      <c r="C36" s="34" t="s">
        <v>3</v>
      </c>
      <c r="D36" s="35">
        <f t="shared" ref="D36:O36" si="16">D34*D35</f>
        <v>0</v>
      </c>
      <c r="E36" s="36">
        <f t="shared" si="16"/>
        <v>0</v>
      </c>
      <c r="F36" s="35">
        <f t="shared" si="16"/>
        <v>0</v>
      </c>
      <c r="G36" s="37">
        <f t="shared" si="16"/>
        <v>0</v>
      </c>
      <c r="H36" s="35">
        <f t="shared" si="16"/>
        <v>0</v>
      </c>
      <c r="I36" s="36">
        <f t="shared" si="16"/>
        <v>0</v>
      </c>
      <c r="J36" s="35">
        <f t="shared" si="16"/>
        <v>0</v>
      </c>
      <c r="K36" s="37">
        <f t="shared" si="16"/>
        <v>0</v>
      </c>
      <c r="L36" s="35">
        <f t="shared" si="16"/>
        <v>0</v>
      </c>
      <c r="M36" s="36">
        <f t="shared" si="16"/>
        <v>0</v>
      </c>
      <c r="N36" s="35">
        <f t="shared" si="16"/>
        <v>0</v>
      </c>
      <c r="O36" s="37">
        <f t="shared" si="16"/>
        <v>0</v>
      </c>
      <c r="P36" s="38">
        <f t="shared" si="17"/>
        <v>0</v>
      </c>
      <c r="Q36" s="1"/>
      <c r="R36" s="36"/>
      <c r="S36" s="35"/>
      <c r="T36" s="37"/>
      <c r="U36" s="35"/>
      <c r="V36" s="36"/>
      <c r="W36" s="1"/>
    </row>
    <row r="37" ht="7.5" customHeight="1">
      <c r="A37" s="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1"/>
      <c r="R37" s="39"/>
      <c r="S37" s="39"/>
      <c r="T37" s="39"/>
      <c r="U37" s="39"/>
      <c r="V37" s="39"/>
      <c r="W37" s="1"/>
    </row>
    <row r="38" ht="18.0" customHeight="1">
      <c r="A38" s="1"/>
      <c r="B38" s="18" t="s">
        <v>14</v>
      </c>
      <c r="C38" s="19" t="s">
        <v>5</v>
      </c>
      <c r="D38" s="20"/>
      <c r="E38" s="21"/>
      <c r="F38" s="20"/>
      <c r="G38" s="22"/>
      <c r="H38" s="20"/>
      <c r="I38" s="21"/>
      <c r="J38" s="20"/>
      <c r="K38" s="22"/>
      <c r="L38" s="20"/>
      <c r="M38" s="21"/>
      <c r="N38" s="20"/>
      <c r="O38" s="22"/>
      <c r="P38" s="23"/>
      <c r="Q38" s="1"/>
      <c r="R38" s="24" t="str">
        <f>B38</f>
        <v>Rice Cooker</v>
      </c>
      <c r="S38" s="25"/>
      <c r="T38" s="25"/>
      <c r="U38" s="25"/>
      <c r="V38" s="26"/>
      <c r="W38" s="1"/>
    </row>
    <row r="39" ht="18.0" customHeight="1">
      <c r="A39" s="1"/>
      <c r="B39" s="27"/>
      <c r="C39" s="28" t="s">
        <v>6</v>
      </c>
      <c r="D39" s="29"/>
      <c r="E39" s="30"/>
      <c r="F39" s="29"/>
      <c r="G39" s="31"/>
      <c r="H39" s="29"/>
      <c r="I39" s="30"/>
      <c r="J39" s="29"/>
      <c r="K39" s="31"/>
      <c r="L39" s="29"/>
      <c r="M39" s="30"/>
      <c r="N39" s="29"/>
      <c r="O39" s="31"/>
      <c r="P39" s="32">
        <f t="shared" ref="P39:P40" si="19">SUM(D39:O39)</f>
        <v>0</v>
      </c>
      <c r="Q39" s="1"/>
      <c r="R39" s="30"/>
      <c r="S39" s="29"/>
      <c r="T39" s="31"/>
      <c r="U39" s="29"/>
      <c r="V39" s="30"/>
      <c r="W39" s="1"/>
    </row>
    <row r="40" ht="24.0" customHeight="1">
      <c r="A40" s="1"/>
      <c r="B40" s="33"/>
      <c r="C40" s="34" t="s">
        <v>3</v>
      </c>
      <c r="D40" s="35">
        <f t="shared" ref="D40:O40" si="18">D38*D39</f>
        <v>0</v>
      </c>
      <c r="E40" s="36">
        <f t="shared" si="18"/>
        <v>0</v>
      </c>
      <c r="F40" s="35">
        <f t="shared" si="18"/>
        <v>0</v>
      </c>
      <c r="G40" s="37">
        <f t="shared" si="18"/>
        <v>0</v>
      </c>
      <c r="H40" s="35">
        <f t="shared" si="18"/>
        <v>0</v>
      </c>
      <c r="I40" s="36">
        <f t="shared" si="18"/>
        <v>0</v>
      </c>
      <c r="J40" s="35">
        <f t="shared" si="18"/>
        <v>0</v>
      </c>
      <c r="K40" s="37">
        <f t="shared" si="18"/>
        <v>0</v>
      </c>
      <c r="L40" s="35">
        <f t="shared" si="18"/>
        <v>0</v>
      </c>
      <c r="M40" s="36">
        <f t="shared" si="18"/>
        <v>0</v>
      </c>
      <c r="N40" s="35">
        <f t="shared" si="18"/>
        <v>0</v>
      </c>
      <c r="O40" s="37">
        <f t="shared" si="18"/>
        <v>0</v>
      </c>
      <c r="P40" s="38">
        <f t="shared" si="19"/>
        <v>0</v>
      </c>
      <c r="Q40" s="1"/>
      <c r="R40" s="36"/>
      <c r="S40" s="35"/>
      <c r="T40" s="37"/>
      <c r="U40" s="35"/>
      <c r="V40" s="36"/>
      <c r="W40" s="1"/>
    </row>
    <row r="41" ht="7.5" customHeight="1">
      <c r="A41" s="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1"/>
      <c r="R41" s="39"/>
      <c r="S41" s="39"/>
      <c r="T41" s="39"/>
      <c r="U41" s="39"/>
      <c r="V41" s="39"/>
      <c r="W41" s="1"/>
    </row>
    <row r="42" ht="18.0" customHeight="1">
      <c r="A42" s="1"/>
      <c r="B42" s="18" t="s">
        <v>15</v>
      </c>
      <c r="C42" s="19" t="s">
        <v>5</v>
      </c>
      <c r="D42" s="20"/>
      <c r="E42" s="21"/>
      <c r="F42" s="20"/>
      <c r="G42" s="22"/>
      <c r="H42" s="20"/>
      <c r="I42" s="21"/>
      <c r="J42" s="20"/>
      <c r="K42" s="22"/>
      <c r="L42" s="20"/>
      <c r="M42" s="21"/>
      <c r="N42" s="20"/>
      <c r="O42" s="22"/>
      <c r="P42" s="23"/>
      <c r="Q42" s="1"/>
      <c r="R42" s="24" t="str">
        <f>B42</f>
        <v>Toaster Oven</v>
      </c>
      <c r="S42" s="25"/>
      <c r="T42" s="25"/>
      <c r="U42" s="25"/>
      <c r="V42" s="26"/>
      <c r="W42" s="1"/>
    </row>
    <row r="43" ht="18.0" customHeight="1">
      <c r="A43" s="1"/>
      <c r="B43" s="27"/>
      <c r="C43" s="28" t="s">
        <v>6</v>
      </c>
      <c r="D43" s="29"/>
      <c r="E43" s="30"/>
      <c r="F43" s="29"/>
      <c r="G43" s="31"/>
      <c r="H43" s="29"/>
      <c r="I43" s="30"/>
      <c r="J43" s="29"/>
      <c r="K43" s="31"/>
      <c r="L43" s="29"/>
      <c r="M43" s="30"/>
      <c r="N43" s="29"/>
      <c r="O43" s="31"/>
      <c r="P43" s="32">
        <f t="shared" ref="P43:P44" si="21">SUM(D43:O43)</f>
        <v>0</v>
      </c>
      <c r="Q43" s="1"/>
      <c r="R43" s="30"/>
      <c r="S43" s="29"/>
      <c r="T43" s="31"/>
      <c r="U43" s="29"/>
      <c r="V43" s="30"/>
      <c r="W43" s="1"/>
    </row>
    <row r="44" ht="24.0" customHeight="1">
      <c r="A44" s="1"/>
      <c r="B44" s="33"/>
      <c r="C44" s="34" t="s">
        <v>3</v>
      </c>
      <c r="D44" s="35">
        <f t="shared" ref="D44:O44" si="20">D42*D43</f>
        <v>0</v>
      </c>
      <c r="E44" s="36">
        <f t="shared" si="20"/>
        <v>0</v>
      </c>
      <c r="F44" s="35">
        <f t="shared" si="20"/>
        <v>0</v>
      </c>
      <c r="G44" s="37">
        <f t="shared" si="20"/>
        <v>0</v>
      </c>
      <c r="H44" s="35">
        <f t="shared" si="20"/>
        <v>0</v>
      </c>
      <c r="I44" s="36">
        <f t="shared" si="20"/>
        <v>0</v>
      </c>
      <c r="J44" s="35">
        <f t="shared" si="20"/>
        <v>0</v>
      </c>
      <c r="K44" s="37">
        <f t="shared" si="20"/>
        <v>0</v>
      </c>
      <c r="L44" s="35">
        <f t="shared" si="20"/>
        <v>0</v>
      </c>
      <c r="M44" s="36">
        <f t="shared" si="20"/>
        <v>0</v>
      </c>
      <c r="N44" s="35">
        <f t="shared" si="20"/>
        <v>0</v>
      </c>
      <c r="O44" s="37">
        <f t="shared" si="20"/>
        <v>0</v>
      </c>
      <c r="P44" s="38">
        <f t="shared" si="21"/>
        <v>0</v>
      </c>
      <c r="Q44" s="1"/>
      <c r="R44" s="36"/>
      <c r="S44" s="35"/>
      <c r="T44" s="37"/>
      <c r="U44" s="35"/>
      <c r="V44" s="36"/>
      <c r="W44" s="1"/>
    </row>
    <row r="45" ht="7.5" customHeight="1">
      <c r="A45" s="1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1"/>
      <c r="R45" s="39"/>
      <c r="S45" s="39"/>
      <c r="T45" s="39"/>
      <c r="U45" s="39"/>
      <c r="V45" s="39"/>
      <c r="W45" s="1"/>
    </row>
    <row r="46" ht="18.0" customHeight="1">
      <c r="A46" s="1"/>
      <c r="B46" s="44"/>
      <c r="C46" s="45"/>
      <c r="D46" s="46" t="s">
        <v>16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8"/>
      <c r="P46" s="23"/>
      <c r="Q46" s="1"/>
      <c r="R46" s="49" t="s">
        <v>17</v>
      </c>
      <c r="S46" s="25"/>
      <c r="T46" s="25"/>
      <c r="U46" s="25"/>
      <c r="V46" s="26"/>
      <c r="W46" s="1"/>
    </row>
    <row r="47" ht="18.0" customHeight="1">
      <c r="A47" s="1"/>
      <c r="B47" s="27"/>
      <c r="C47" s="28" t="s">
        <v>6</v>
      </c>
      <c r="D47" s="29">
        <f t="shared" ref="D47:O47" si="22">SUM(D7,D11,D15,D19,D23,D27,D31,D35,D39,D43)</f>
        <v>3800</v>
      </c>
      <c r="E47" s="30">
        <f t="shared" si="22"/>
        <v>3000</v>
      </c>
      <c r="F47" s="29">
        <f t="shared" si="22"/>
        <v>3900</v>
      </c>
      <c r="G47" s="31">
        <f t="shared" si="22"/>
        <v>3100</v>
      </c>
      <c r="H47" s="29">
        <f t="shared" si="22"/>
        <v>3700</v>
      </c>
      <c r="I47" s="30">
        <f t="shared" si="22"/>
        <v>2900</v>
      </c>
      <c r="J47" s="29">
        <f t="shared" si="22"/>
        <v>4100</v>
      </c>
      <c r="K47" s="31">
        <f t="shared" si="22"/>
        <v>3200</v>
      </c>
      <c r="L47" s="29">
        <f t="shared" si="22"/>
        <v>3900</v>
      </c>
      <c r="M47" s="30">
        <f t="shared" si="22"/>
        <v>3300</v>
      </c>
      <c r="N47" s="29">
        <f t="shared" si="22"/>
        <v>3900</v>
      </c>
      <c r="O47" s="31">
        <f t="shared" si="22"/>
        <v>3000</v>
      </c>
      <c r="P47" s="32">
        <f t="shared" ref="P47:P48" si="25">SUM(D47:O47)</f>
        <v>41800</v>
      </c>
      <c r="Q47" s="1"/>
      <c r="R47" s="30">
        <f t="shared" ref="R47:V47" si="23">SUM(R7,R11,R15,R19,R23,R27,R31,R35,R39,R43)</f>
        <v>11250</v>
      </c>
      <c r="S47" s="29">
        <f t="shared" si="23"/>
        <v>12600</v>
      </c>
      <c r="T47" s="31">
        <f t="shared" si="23"/>
        <v>12000</v>
      </c>
      <c r="U47" s="29">
        <f t="shared" si="23"/>
        <v>11250</v>
      </c>
      <c r="V47" s="30">
        <f t="shared" si="23"/>
        <v>11670</v>
      </c>
      <c r="W47" s="1"/>
    </row>
    <row r="48" ht="24.0" customHeight="1">
      <c r="A48" s="1"/>
      <c r="B48" s="33"/>
      <c r="C48" s="34" t="s">
        <v>3</v>
      </c>
      <c r="D48" s="35">
        <f t="shared" ref="D48:O48" si="24">SUM(D8,D12,D16,D20,D24,D28,D32,D36,D40,D44)</f>
        <v>153000</v>
      </c>
      <c r="E48" s="36">
        <f t="shared" si="24"/>
        <v>122000</v>
      </c>
      <c r="F48" s="35">
        <f t="shared" si="24"/>
        <v>154000</v>
      </c>
      <c r="G48" s="37">
        <f t="shared" si="24"/>
        <v>123000</v>
      </c>
      <c r="H48" s="35">
        <f t="shared" si="24"/>
        <v>152000</v>
      </c>
      <c r="I48" s="36">
        <f t="shared" si="24"/>
        <v>121000</v>
      </c>
      <c r="J48" s="35">
        <f t="shared" si="24"/>
        <v>156000</v>
      </c>
      <c r="K48" s="37">
        <f t="shared" si="24"/>
        <v>124000</v>
      </c>
      <c r="L48" s="35">
        <f t="shared" si="24"/>
        <v>154000</v>
      </c>
      <c r="M48" s="36">
        <f t="shared" si="24"/>
        <v>125000</v>
      </c>
      <c r="N48" s="35">
        <f t="shared" si="24"/>
        <v>154000</v>
      </c>
      <c r="O48" s="37">
        <f t="shared" si="24"/>
        <v>122000</v>
      </c>
      <c r="P48" s="38">
        <f t="shared" si="25"/>
        <v>1660000</v>
      </c>
      <c r="Q48" s="1"/>
      <c r="R48" s="36">
        <f t="shared" ref="R48:V48" si="26">SUM(R8,R12,R16,R20,R24,R28,R32,R36,R40,R44)</f>
        <v>1125000</v>
      </c>
      <c r="S48" s="35">
        <f t="shared" si="26"/>
        <v>1260000</v>
      </c>
      <c r="T48" s="37">
        <f t="shared" si="26"/>
        <v>1200000</v>
      </c>
      <c r="U48" s="35">
        <f t="shared" si="26"/>
        <v>1125000</v>
      </c>
      <c r="V48" s="36">
        <f t="shared" si="26"/>
        <v>1167000</v>
      </c>
      <c r="W48" s="1"/>
    </row>
    <row r="49" ht="7.5" customHeight="1">
      <c r="A49" s="1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1"/>
      <c r="R49" s="39"/>
      <c r="S49" s="39"/>
      <c r="T49" s="39"/>
      <c r="U49" s="39"/>
      <c r="V49" s="39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</sheetData>
  <mergeCells count="26">
    <mergeCell ref="R10:V10"/>
    <mergeCell ref="R14:V14"/>
    <mergeCell ref="B2:K3"/>
    <mergeCell ref="M2:O2"/>
    <mergeCell ref="M3:O3"/>
    <mergeCell ref="B6:B8"/>
    <mergeCell ref="R6:V6"/>
    <mergeCell ref="B10:B12"/>
    <mergeCell ref="B14:B16"/>
    <mergeCell ref="B30:B32"/>
    <mergeCell ref="B34:B36"/>
    <mergeCell ref="B38:B40"/>
    <mergeCell ref="B42:B44"/>
    <mergeCell ref="B46:B48"/>
    <mergeCell ref="R34:V34"/>
    <mergeCell ref="R38:V38"/>
    <mergeCell ref="R42:V42"/>
    <mergeCell ref="D46:O46"/>
    <mergeCell ref="R46:V46"/>
    <mergeCell ref="B18:B20"/>
    <mergeCell ref="R18:V18"/>
    <mergeCell ref="B22:B24"/>
    <mergeCell ref="R22:V22"/>
    <mergeCell ref="B26:B28"/>
    <mergeCell ref="R26:V26"/>
    <mergeCell ref="R30:V3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2016-04-14T06:00:05Z</dcterms:created>
  <dc:creator>Microsoft Office User</dc:creator>
</cp:coreProperties>
</file>